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showInkAnnotation="0" autoCompressPictures="0"/>
  <mc:AlternateContent xmlns:mc="http://schemas.openxmlformats.org/markup-compatibility/2006">
    <mc:Choice Requires="x15">
      <x15ac:absPath xmlns:x15ac="http://schemas.microsoft.com/office/spreadsheetml/2010/11/ac" url="G:\01 北海道バレーボール協会\2025\2025選手権\大会申込データ\2025\"/>
    </mc:Choice>
  </mc:AlternateContent>
  <xr:revisionPtr revIDLastSave="0" documentId="13_ncr:1_{CC64E66F-B10B-4263-8CEB-089B001AAFB0}" xr6:coauthVersionLast="47" xr6:coauthVersionMax="47" xr10:uidLastSave="{00000000-0000-0000-0000-000000000000}"/>
  <bookViews>
    <workbookView xWindow="-108" yWindow="-108" windowWidth="23256" windowHeight="12456" tabRatio="739" xr2:uid="{00000000-000D-0000-FFFF-FFFF00000000}"/>
  </bookViews>
  <sheets>
    <sheet name="はじめに" sheetId="5" r:id="rId1"/>
    <sheet name="大会申込書" sheetId="1" r:id="rId2"/>
    <sheet name="プログラム掲載用原稿　記入見本" sheetId="3" r:id="rId3"/>
    <sheet name="プログラム掲載用原稿" sheetId="2" r:id="rId4"/>
    <sheet name="COMPOSITION MEMBER" sheetId="4" r:id="rId5"/>
    <sheet name="トレーナー申請用紙" sheetId="7" r:id="rId6"/>
    <sheet name="記録用紙データ" sheetId="6" r:id="rId7"/>
  </sheets>
  <definedNames>
    <definedName name="_xlnm.Print_Area" localSheetId="1">大会申込書!$B$1:$AB$49</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AL25" i="4" l="1"/>
  <c r="A26" i="2"/>
  <c r="A25" i="2"/>
  <c r="A24" i="2"/>
  <c r="A23" i="2"/>
  <c r="A22" i="2"/>
  <c r="A21" i="2"/>
  <c r="A20" i="2"/>
  <c r="A19" i="2"/>
  <c r="A18" i="2"/>
  <c r="A17" i="2"/>
  <c r="A16" i="2"/>
  <c r="A15" i="2"/>
  <c r="A14" i="2"/>
  <c r="A13" i="2"/>
  <c r="A12" i="2"/>
  <c r="A11" i="2"/>
  <c r="A10" i="2"/>
  <c r="B11" i="2"/>
  <c r="C11" i="2"/>
  <c r="D11" i="2"/>
  <c r="E11" i="2"/>
  <c r="A9" i="2"/>
  <c r="B9" i="2"/>
  <c r="J22" i="4"/>
  <c r="C5" i="6"/>
  <c r="J19" i="4"/>
  <c r="C4" i="6"/>
  <c r="AL22" i="4"/>
  <c r="C6" i="6"/>
  <c r="C3" i="6"/>
  <c r="V30" i="4"/>
  <c r="C10" i="6"/>
  <c r="V31" i="4"/>
  <c r="C11" i="6"/>
  <c r="V32" i="4"/>
  <c r="C12" i="6"/>
  <c r="V33" i="4"/>
  <c r="C13" i="6"/>
  <c r="V34" i="4"/>
  <c r="C14" i="6"/>
  <c r="V35" i="4"/>
  <c r="C15" i="6"/>
  <c r="V36" i="4"/>
  <c r="C16" i="6"/>
  <c r="V37" i="4"/>
  <c r="C17" i="6"/>
  <c r="V38" i="4"/>
  <c r="C18" i="6"/>
  <c r="V39" i="4"/>
  <c r="C19" i="6"/>
  <c r="V40" i="4"/>
  <c r="C20" i="6"/>
  <c r="V41" i="4"/>
  <c r="C21" i="6"/>
  <c r="V42" i="4"/>
  <c r="C22" i="6"/>
  <c r="V43" i="4"/>
  <c r="C23" i="6"/>
  <c r="V44" i="4"/>
  <c r="C24" i="6"/>
  <c r="V45" i="4"/>
  <c r="C25" i="6"/>
  <c r="V46" i="4"/>
  <c r="C26" i="6"/>
  <c r="V29" i="4"/>
  <c r="C9" i="6"/>
  <c r="L31" i="4"/>
  <c r="B11" i="6"/>
  <c r="L32" i="4"/>
  <c r="B12" i="6"/>
  <c r="L33" i="4"/>
  <c r="B13" i="6"/>
  <c r="L34" i="4"/>
  <c r="B14" i="6"/>
  <c r="L35" i="4"/>
  <c r="B15" i="6"/>
  <c r="L36" i="4"/>
  <c r="B16" i="6"/>
  <c r="L37" i="4"/>
  <c r="B17" i="6"/>
  <c r="L38" i="4"/>
  <c r="B18" i="6"/>
  <c r="L39" i="4"/>
  <c r="B19" i="6"/>
  <c r="L40" i="4"/>
  <c r="B20" i="6"/>
  <c r="L41" i="4"/>
  <c r="B21" i="6"/>
  <c r="L42" i="4"/>
  <c r="B22" i="6"/>
  <c r="L43" i="4"/>
  <c r="B23" i="6"/>
  <c r="L44" i="4"/>
  <c r="B24" i="6"/>
  <c r="L45" i="4"/>
  <c r="B25" i="6"/>
  <c r="L46" i="4"/>
  <c r="B26" i="6"/>
  <c r="L30" i="4"/>
  <c r="B10" i="6"/>
  <c r="L29" i="4"/>
  <c r="B9" i="6"/>
  <c r="AF10" i="4"/>
  <c r="AL19" i="4"/>
  <c r="I10" i="4"/>
  <c r="W3" i="1"/>
  <c r="B5" i="2"/>
  <c r="E6" i="2"/>
  <c r="D6" i="2"/>
  <c r="C6" i="2"/>
  <c r="B6" i="2"/>
  <c r="E5" i="2"/>
  <c r="C5" i="2"/>
  <c r="B3" i="2"/>
  <c r="E10" i="2"/>
  <c r="E12" i="2"/>
  <c r="E13" i="2"/>
  <c r="E14" i="2"/>
  <c r="E15" i="2"/>
  <c r="E16" i="2"/>
  <c r="E17" i="2"/>
  <c r="E18" i="2"/>
  <c r="E19" i="2"/>
  <c r="E20" i="2"/>
  <c r="E21" i="2"/>
  <c r="E22" i="2"/>
  <c r="E23" i="2"/>
  <c r="E24" i="2"/>
  <c r="E25" i="2"/>
  <c r="E26" i="2"/>
  <c r="E9" i="2"/>
  <c r="D10" i="2"/>
  <c r="D12" i="2"/>
  <c r="D13" i="2"/>
  <c r="D14" i="2"/>
  <c r="D15" i="2"/>
  <c r="D16" i="2"/>
  <c r="D17" i="2"/>
  <c r="D18" i="2"/>
  <c r="D19" i="2"/>
  <c r="D20" i="2"/>
  <c r="D21" i="2"/>
  <c r="D22" i="2"/>
  <c r="D23" i="2"/>
  <c r="D24" i="2"/>
  <c r="D25" i="2"/>
  <c r="D26" i="2"/>
  <c r="D9" i="2"/>
  <c r="C10" i="2"/>
  <c r="C12" i="2"/>
  <c r="C13" i="2"/>
  <c r="C14" i="2"/>
  <c r="C15" i="2"/>
  <c r="C16" i="2"/>
  <c r="C17" i="2"/>
  <c r="C18" i="2"/>
  <c r="C19" i="2"/>
  <c r="C20" i="2"/>
  <c r="C21" i="2"/>
  <c r="C22" i="2"/>
  <c r="C23" i="2"/>
  <c r="C24" i="2"/>
  <c r="C25" i="2"/>
  <c r="C26" i="2"/>
  <c r="C9" i="2"/>
  <c r="B10" i="2"/>
  <c r="B12" i="2"/>
  <c r="B13" i="2"/>
  <c r="B14" i="2"/>
  <c r="B15" i="2"/>
  <c r="B16" i="2"/>
  <c r="B17" i="2"/>
  <c r="B18" i="2"/>
  <c r="B19" i="2"/>
  <c r="B20" i="2"/>
  <c r="B21" i="2"/>
  <c r="B22" i="2"/>
  <c r="B23" i="2"/>
  <c r="B24" i="2"/>
  <c r="B25" i="2"/>
  <c r="B26" i="2"/>
</calcChain>
</file>

<file path=xl/sharedStrings.xml><?xml version="1.0" encoding="utf-8"?>
<sst xmlns="http://schemas.openxmlformats.org/spreadsheetml/2006/main" count="295" uniqueCount="251">
  <si>
    <t>北海道バレーボール協会長 様</t>
    <rPh sb="0" eb="3">
      <t>ホッカイドウ</t>
    </rPh>
    <rPh sb="9" eb="12">
      <t>キョウカイチョウ</t>
    </rPh>
    <rPh sb="13" eb="14">
      <t>サマ</t>
    </rPh>
    <phoneticPr fontId="1"/>
  </si>
  <si>
    <t>年</t>
    <rPh sb="0" eb="1">
      <t>ネン</t>
    </rPh>
    <phoneticPr fontId="1"/>
  </si>
  <si>
    <t>月</t>
    <rPh sb="0" eb="1">
      <t>ツキ</t>
    </rPh>
    <phoneticPr fontId="1"/>
  </si>
  <si>
    <t>日</t>
    <rPh sb="0" eb="1">
      <t>ニチ</t>
    </rPh>
    <phoneticPr fontId="1"/>
  </si>
  <si>
    <t>協会名</t>
    <rPh sb="0" eb="3">
      <t>キョウカイメイ</t>
    </rPh>
    <phoneticPr fontId="1"/>
  </si>
  <si>
    <t>協会長名</t>
    <rPh sb="0" eb="4">
      <t>キョウカイチョウメイ</t>
    </rPh>
    <phoneticPr fontId="1"/>
  </si>
  <si>
    <t>登録チーム名</t>
    <rPh sb="0" eb="6">
      <t>トウロク</t>
    </rPh>
    <phoneticPr fontId="1"/>
  </si>
  <si>
    <t>３</t>
  </si>
  <si>
    <t>４</t>
  </si>
  <si>
    <t>５</t>
  </si>
  <si>
    <t>６</t>
  </si>
  <si>
    <t>７</t>
  </si>
  <si>
    <t>８</t>
  </si>
  <si>
    <t>９</t>
  </si>
  <si>
    <t>氏名</t>
    <rPh sb="0" eb="2">
      <t>シメイ</t>
    </rPh>
    <phoneticPr fontId="1"/>
  </si>
  <si>
    <t>年令</t>
    <rPh sb="0" eb="2">
      <t>ネンレイ</t>
    </rPh>
    <phoneticPr fontId="1"/>
  </si>
  <si>
    <t>学年</t>
    <rPh sb="0" eb="2">
      <t>ガクネン</t>
    </rPh>
    <phoneticPr fontId="1"/>
  </si>
  <si>
    <t>身長</t>
    <rPh sb="0" eb="2">
      <t>シンチョウ</t>
    </rPh>
    <phoneticPr fontId="1"/>
  </si>
  <si>
    <t>出身校</t>
    <rPh sb="0" eb="3">
      <t>シュッシンコウ</t>
    </rPh>
    <phoneticPr fontId="1"/>
  </si>
  <si>
    <t>備考</t>
    <rPh sb="0" eb="2">
      <t>ビコウ</t>
    </rPh>
    <phoneticPr fontId="1"/>
  </si>
  <si>
    <t>年度</t>
    <rPh sb="0" eb="2">
      <t>ネンド</t>
    </rPh>
    <phoneticPr fontId="1"/>
  </si>
  <si>
    <t>　下記により、大会参加料を添えて、本大会の参加を申し込みます。</t>
    <rPh sb="1" eb="3">
      <t>カキ</t>
    </rPh>
    <rPh sb="7" eb="12">
      <t>タイカイサンカリョウ</t>
    </rPh>
    <rPh sb="13" eb="14">
      <t>ソ</t>
    </rPh>
    <rPh sb="17" eb="20">
      <t>ホンタイカイ</t>
    </rPh>
    <rPh sb="21" eb="23">
      <t>サンカ</t>
    </rPh>
    <rPh sb="24" eb="25">
      <t>モウ</t>
    </rPh>
    <rPh sb="26" eb="27">
      <t>コ</t>
    </rPh>
    <phoneticPr fontId="1"/>
  </si>
  <si>
    <t>なお当チームが北海道代表として選ばれた場合は、必ず全国大会に出場</t>
    <rPh sb="2" eb="3">
      <t>トウ</t>
    </rPh>
    <rPh sb="7" eb="12">
      <t>ホッカイドウダイヒョウ</t>
    </rPh>
    <rPh sb="15" eb="16">
      <t>エラ</t>
    </rPh>
    <rPh sb="19" eb="21">
      <t>バアイ</t>
    </rPh>
    <rPh sb="23" eb="24">
      <t>カナラ</t>
    </rPh>
    <rPh sb="25" eb="29">
      <t>ゼンコクタイカイ</t>
    </rPh>
    <rPh sb="30" eb="32">
      <t>シュツジョウ</t>
    </rPh>
    <phoneticPr fontId="1"/>
  </si>
  <si>
    <t>記</t>
    <rPh sb="0" eb="1">
      <t>キ</t>
    </rPh>
    <phoneticPr fontId="1"/>
  </si>
  <si>
    <t>１．チーム名</t>
    <rPh sb="0" eb="6">
      <t>メイ</t>
    </rPh>
    <phoneticPr fontId="1"/>
  </si>
  <si>
    <t>連絡者氏名</t>
    <rPh sb="0" eb="5">
      <t>レンラクシャシメイ</t>
    </rPh>
    <phoneticPr fontId="1"/>
  </si>
  <si>
    <t>自　宅☎</t>
    <rPh sb="0" eb="3">
      <t>ジタク</t>
    </rPh>
    <phoneticPr fontId="1"/>
  </si>
  <si>
    <t>携　　帯</t>
    <rPh sb="0" eb="4">
      <t>ケイタイ</t>
    </rPh>
    <phoneticPr fontId="1"/>
  </si>
  <si>
    <t>―</t>
    <phoneticPr fontId="1"/>
  </si>
  <si>
    <t>Ｆ Ａ Ｘ</t>
    <phoneticPr fontId="1"/>
  </si>
  <si>
    <t>勤務先☎</t>
    <rPh sb="0" eb="3">
      <t>キンムサキ</t>
    </rPh>
    <phoneticPr fontId="1"/>
  </si>
  <si>
    <t>いたします。</t>
    <phoneticPr fontId="1"/>
  </si>
  <si>
    <t>№</t>
    <phoneticPr fontId="1"/>
  </si>
  <si>
    <t>競技者
番　号</t>
    <rPh sb="0" eb="3">
      <t>キョウギシャ</t>
    </rPh>
    <rPh sb="4" eb="5">
      <t>バン</t>
    </rPh>
    <rPh sb="6" eb="7">
      <t>ゴウ</t>
    </rPh>
    <phoneticPr fontId="1"/>
  </si>
  <si>
    <t>１</t>
    <phoneticPr fontId="1"/>
  </si>
  <si>
    <t>２</t>
    <phoneticPr fontId="1"/>
  </si>
  <si>
    <t>チーム ＩＤ</t>
    <phoneticPr fontId="1"/>
  </si>
  <si>
    <t>クラブ</t>
    <phoneticPr fontId="1"/>
  </si>
  <si>
    <t>６人</t>
    <rPh sb="1" eb="2">
      <t>ニン</t>
    </rPh>
    <phoneticPr fontId="1"/>
  </si>
  <si>
    <t>９人</t>
    <rPh sb="1" eb="2">
      <t>ニン</t>
    </rPh>
    <phoneticPr fontId="1"/>
  </si>
  <si>
    <t>・</t>
    <phoneticPr fontId="1"/>
  </si>
  <si>
    <t>実業団</t>
    <rPh sb="0" eb="3">
      <t>ジツギョウダン</t>
    </rPh>
    <phoneticPr fontId="1"/>
  </si>
  <si>
    <t>・</t>
    <phoneticPr fontId="1"/>
  </si>
  <si>
    <t>大学</t>
    <rPh sb="0" eb="2">
      <t>ダイガク</t>
    </rPh>
    <phoneticPr fontId="1"/>
  </si>
  <si>
    <t>高校</t>
    <rPh sb="0" eb="2">
      <t>コウコウ</t>
    </rPh>
    <phoneticPr fontId="1"/>
  </si>
  <si>
    <t>中学</t>
    <rPh sb="0" eb="2">
      <t>チュウガク</t>
    </rPh>
    <phoneticPr fontId="1"/>
  </si>
  <si>
    <t>小学</t>
    <rPh sb="0" eb="2">
      <t>ショウガク</t>
    </rPh>
    <phoneticPr fontId="1"/>
  </si>
  <si>
    <t>２．種　  目</t>
    <rPh sb="2" eb="3">
      <t>タネ</t>
    </rPh>
    <rPh sb="6" eb="7">
      <t>メ</t>
    </rPh>
    <phoneticPr fontId="1"/>
  </si>
  <si>
    <t>３．性 　 別</t>
    <rPh sb="0" eb="2">
      <t>チクヨセンジュンイ</t>
    </rPh>
    <rPh sb="2" eb="7">
      <t>セイベツ</t>
    </rPh>
    <phoneticPr fontId="1"/>
  </si>
  <si>
    <t>４．地区予選順位</t>
    <rPh sb="2" eb="8">
      <t>チクヨセンジュンイ</t>
    </rPh>
    <phoneticPr fontId="1"/>
  </si>
  <si>
    <t>５．チーム所在地</t>
    <rPh sb="1" eb="8">
      <t>ショザイチ</t>
    </rPh>
    <phoneticPr fontId="1"/>
  </si>
  <si>
    <t>７．監　　督</t>
    <rPh sb="2" eb="3">
      <t>カン</t>
    </rPh>
    <rPh sb="5" eb="6">
      <t>ヨシ</t>
    </rPh>
    <phoneticPr fontId="1"/>
  </si>
  <si>
    <t>９．</t>
    <phoneticPr fontId="1"/>
  </si>
  <si>
    <t>マネージャー</t>
    <phoneticPr fontId="1"/>
  </si>
  <si>
    <t>10．主　　将</t>
    <rPh sb="3" eb="7">
      <t>シュショウ</t>
    </rPh>
    <phoneticPr fontId="1"/>
  </si>
  <si>
    <t>８．コ ー チ</t>
    <phoneticPr fontId="1"/>
  </si>
  <si>
    <t>大会参加エントリー用紙</t>
    <rPh sb="0" eb="4">
      <t>タイカイサンカ</t>
    </rPh>
    <rPh sb="9" eb="11">
      <t>ヨウシ</t>
    </rPh>
    <phoneticPr fontId="1"/>
  </si>
  <si>
    <t>　 種　類</t>
    <rPh sb="2" eb="5">
      <t>シュルイ</t>
    </rPh>
    <phoneticPr fontId="1"/>
  </si>
  <si>
    <t xml:space="preserve">  登録№</t>
    <rPh sb="2" eb="4">
      <t>トウロク</t>
    </rPh>
    <phoneticPr fontId="1"/>
  </si>
  <si>
    <t>〒</t>
  </si>
  <si>
    <t>６．引率責任者
(必須）</t>
    <rPh sb="2" eb="4">
      <t>インソツ</t>
    </rPh>
    <rPh sb="4" eb="7">
      <t>セキニンシャ</t>
    </rPh>
    <rPh sb="9" eb="11">
      <t>ヒッス</t>
    </rPh>
    <phoneticPr fontId="1"/>
  </si>
  <si>
    <t>〇〇バレーボール協会</t>
    <rPh sb="8" eb="10">
      <t>キョウカイ</t>
    </rPh>
    <phoneticPr fontId="1"/>
  </si>
  <si>
    <t>会長</t>
    <rPh sb="0" eb="2">
      <t>カイチョウ</t>
    </rPh>
    <phoneticPr fontId="1"/>
  </si>
  <si>
    <t xml:space="preserve">  省略チーム名（４文字以内）</t>
    <rPh sb="2" eb="4">
      <t>ショウリャク</t>
    </rPh>
    <rPh sb="7" eb="8">
      <t>メイ</t>
    </rPh>
    <rPh sb="10" eb="12">
      <t>モジ</t>
    </rPh>
    <rPh sb="12" eb="14">
      <t>イナイ</t>
    </rPh>
    <phoneticPr fontId="1"/>
  </si>
  <si>
    <t>令和</t>
    <rPh sb="0" eb="2">
      <t>レイワ</t>
    </rPh>
    <phoneticPr fontId="1"/>
  </si>
  <si>
    <t>※ＭＲＳの選手氏名、大会参加エントリ－用紙、プログラム掲載用の選手名簿はすべて一致させてください。</t>
    <rPh sb="5" eb="7">
      <t>センシュ</t>
    </rPh>
    <rPh sb="7" eb="9">
      <t>シメイ</t>
    </rPh>
    <rPh sb="10" eb="12">
      <t>タイカイ</t>
    </rPh>
    <rPh sb="12" eb="14">
      <t>サンカ</t>
    </rPh>
    <rPh sb="19" eb="21">
      <t>ヨウシ</t>
    </rPh>
    <rPh sb="27" eb="29">
      <t>ケイサイ</t>
    </rPh>
    <rPh sb="29" eb="30">
      <t>ヨウ</t>
    </rPh>
    <rPh sb="31" eb="33">
      <t>センシュ</t>
    </rPh>
    <rPh sb="33" eb="35">
      <t>メイボ</t>
    </rPh>
    <rPh sb="39" eb="41">
      <t>イッチ</t>
    </rPh>
    <phoneticPr fontId="1"/>
  </si>
  <si>
    <t>大会名</t>
    <rPh sb="0" eb="2">
      <t>タイカイ</t>
    </rPh>
    <rPh sb="2" eb="3">
      <t>メイ</t>
    </rPh>
    <phoneticPr fontId="20"/>
  </si>
  <si>
    <t>COMPOSITION MEMBER</t>
    <phoneticPr fontId="20"/>
  </si>
  <si>
    <t>チェック者</t>
    <rPh sb="4" eb="5">
      <t>シャ</t>
    </rPh>
    <phoneticPr fontId="20"/>
  </si>
  <si>
    <t>チーム：</t>
    <phoneticPr fontId="20"/>
  </si>
  <si>
    <t>（</t>
    <phoneticPr fontId="20"/>
  </si>
  <si>
    <t>)</t>
    <phoneticPr fontId="20"/>
  </si>
  <si>
    <t>試合番号</t>
    <rPh sb="0" eb="2">
      <t>シアイ</t>
    </rPh>
    <rPh sb="2" eb="4">
      <t>バンゴウ</t>
    </rPh>
    <phoneticPr fontId="20"/>
  </si>
  <si>
    <t>月</t>
    <rPh sb="0" eb="1">
      <t>ガツ</t>
    </rPh>
    <phoneticPr fontId="20"/>
  </si>
  <si>
    <t>日</t>
    <rPh sb="0" eb="1">
      <t>ニチ</t>
    </rPh>
    <phoneticPr fontId="20"/>
  </si>
  <si>
    <t>コート</t>
    <phoneticPr fontId="20"/>
  </si>
  <si>
    <t>試合目</t>
    <rPh sb="0" eb="2">
      <t>シアイ</t>
    </rPh>
    <rPh sb="2" eb="3">
      <t>メ</t>
    </rPh>
    <phoneticPr fontId="20"/>
  </si>
  <si>
    <t>ユニフォームカラー</t>
    <phoneticPr fontId="20"/>
  </si>
  <si>
    <t>（</t>
    <phoneticPr fontId="20"/>
  </si>
  <si>
    <t>リベロ　</t>
    <phoneticPr fontId="20"/>
  </si>
  <si>
    <t>(</t>
    <phoneticPr fontId="20"/>
  </si>
  <si>
    <t>)</t>
    <phoneticPr fontId="20"/>
  </si>
  <si>
    <t>監督：</t>
    <rPh sb="0" eb="2">
      <t>カントク</t>
    </rPh>
    <phoneticPr fontId="20"/>
  </si>
  <si>
    <t>引率責任者：</t>
    <rPh sb="0" eb="2">
      <t>インソツ</t>
    </rPh>
    <rPh sb="2" eb="5">
      <t>セキニンシャ</t>
    </rPh>
    <phoneticPr fontId="20"/>
  </si>
  <si>
    <t>コーチ：</t>
    <phoneticPr fontId="20"/>
  </si>
  <si>
    <t>マネージャー ：</t>
    <phoneticPr fontId="20"/>
  </si>
  <si>
    <t>チェック</t>
    <phoneticPr fontId="20"/>
  </si>
  <si>
    <t>競技者番号</t>
    <rPh sb="0" eb="3">
      <t>キョウギシャ</t>
    </rPh>
    <rPh sb="3" eb="5">
      <t>バンゴウ</t>
    </rPh>
    <phoneticPr fontId="20"/>
  </si>
  <si>
    <t>選　　　手　　　名</t>
    <rPh sb="0" eb="1">
      <t>セン</t>
    </rPh>
    <rPh sb="4" eb="5">
      <t>テ</t>
    </rPh>
    <rPh sb="8" eb="9">
      <t>メイ</t>
    </rPh>
    <phoneticPr fontId="20"/>
  </si>
  <si>
    <t>リベロプレーヤー</t>
    <phoneticPr fontId="20"/>
  </si>
  <si>
    <t>L1</t>
    <phoneticPr fontId="20"/>
  </si>
  <si>
    <t>L2</t>
    <phoneticPr fontId="20"/>
  </si>
  <si>
    <t>〔</t>
    <phoneticPr fontId="20"/>
  </si>
  <si>
    <t>備考</t>
    <rPh sb="0" eb="2">
      <t>ビコウ</t>
    </rPh>
    <phoneticPr fontId="20"/>
  </si>
  <si>
    <t>〕</t>
    <phoneticPr fontId="20"/>
  </si>
  <si>
    <t>①</t>
    <phoneticPr fontId="20"/>
  </si>
  <si>
    <t>②</t>
    <phoneticPr fontId="20"/>
  </si>
  <si>
    <t>チェック欄には記入しないでください。</t>
    <rPh sb="4" eb="5">
      <t>ラン</t>
    </rPh>
    <rPh sb="7" eb="9">
      <t>キニュウ</t>
    </rPh>
    <phoneticPr fontId="20"/>
  </si>
  <si>
    <t>監　督（ サイン ）</t>
    <rPh sb="0" eb="1">
      <t>ラン</t>
    </rPh>
    <rPh sb="2" eb="3">
      <t>ヨシ</t>
    </rPh>
    <phoneticPr fontId="20"/>
  </si>
  <si>
    <t>①学校名</t>
    <rPh sb="1" eb="3">
      <t>ガッコウ</t>
    </rPh>
    <rPh sb="3" eb="4">
      <t>ナ</t>
    </rPh>
    <phoneticPr fontId="32"/>
  </si>
  <si>
    <t>東北学園高等学校</t>
    <rPh sb="1" eb="2">
      <t>ホク</t>
    </rPh>
    <rPh sb="2" eb="4">
      <t>ガクエン</t>
    </rPh>
    <phoneticPr fontId="32"/>
  </si>
  <si>
    <t>②出場回数／地区代表順位</t>
    <rPh sb="1" eb="3">
      <t>シュツジョウ</t>
    </rPh>
    <rPh sb="3" eb="5">
      <t>カイスウ</t>
    </rPh>
    <rPh sb="6" eb="8">
      <t>チク</t>
    </rPh>
    <rPh sb="8" eb="10">
      <t>ダイヒョウ</t>
    </rPh>
    <rPh sb="10" eb="12">
      <t>ジュンイ</t>
    </rPh>
    <phoneticPr fontId="32"/>
  </si>
  <si>
    <t>10年連続15回目</t>
    <phoneticPr fontId="32"/>
  </si>
  <si>
    <t>北海道バレーボール協会推薦</t>
    <phoneticPr fontId="32"/>
  </si>
  <si>
    <t>③郵便番号／住所／電話番号</t>
    <rPh sb="1" eb="3">
      <t>ユウビン</t>
    </rPh>
    <rPh sb="3" eb="5">
      <t>バンゴウ</t>
    </rPh>
    <rPh sb="6" eb="8">
      <t>ジュウショ</t>
    </rPh>
    <rPh sb="9" eb="11">
      <t>デンワ</t>
    </rPh>
    <rPh sb="11" eb="13">
      <t>バンゴウ</t>
    </rPh>
    <phoneticPr fontId="32"/>
  </si>
  <si>
    <t>〒002-0873</t>
    <phoneticPr fontId="32"/>
  </si>
  <si>
    <t>札幌市北区あいの里3条4丁目4-21</t>
    <rPh sb="3" eb="5">
      <t>キタク</t>
    </rPh>
    <rPh sb="8" eb="9">
      <t>サト</t>
    </rPh>
    <rPh sb="10" eb="11">
      <t>ジョウ</t>
    </rPh>
    <rPh sb="12" eb="13">
      <t>チョウ</t>
    </rPh>
    <rPh sb="13" eb="14">
      <t>メ</t>
    </rPh>
    <phoneticPr fontId="32"/>
  </si>
  <si>
    <t>TEL011-671-1127</t>
    <phoneticPr fontId="32"/>
  </si>
  <si>
    <t>④監督名など</t>
    <rPh sb="1" eb="3">
      <t>カントク</t>
    </rPh>
    <rPh sb="3" eb="4">
      <t>ナ</t>
    </rPh>
    <phoneticPr fontId="32"/>
  </si>
  <si>
    <t>監督／松村　修平</t>
    <rPh sb="4" eb="5">
      <t>ムラ</t>
    </rPh>
    <rPh sb="7" eb="8">
      <t>ヘイ</t>
    </rPh>
    <phoneticPr fontId="32"/>
  </si>
  <si>
    <t>コーチ／佐藤　毅</t>
    <rPh sb="4" eb="6">
      <t>サトウ</t>
    </rPh>
    <rPh sb="7" eb="8">
      <t>ツヨシ</t>
    </rPh>
    <phoneticPr fontId="32"/>
  </si>
  <si>
    <t>主将／北海　一</t>
    <rPh sb="3" eb="5">
      <t>ホッカイ</t>
    </rPh>
    <rPh sb="6" eb="7">
      <t>ハジメ</t>
    </rPh>
    <phoneticPr fontId="32"/>
  </si>
  <si>
    <t>部員全員で優勝を目指します。</t>
    <phoneticPr fontId="32"/>
  </si>
  <si>
    <t>背番号</t>
    <rPh sb="0" eb="3">
      <t>セバンゴウ</t>
    </rPh>
    <phoneticPr fontId="32"/>
  </si>
  <si>
    <t>氏名</t>
    <rPh sb="0" eb="2">
      <t>シメイ</t>
    </rPh>
    <phoneticPr fontId="32"/>
  </si>
  <si>
    <t>学年</t>
    <rPh sb="0" eb="2">
      <t>ガクネン</t>
    </rPh>
    <phoneticPr fontId="32"/>
  </si>
  <si>
    <t>身長</t>
    <rPh sb="0" eb="2">
      <t>シンチョウ</t>
    </rPh>
    <phoneticPr fontId="32"/>
  </si>
  <si>
    <t>出身中学</t>
    <rPh sb="0" eb="2">
      <t>シュッシン</t>
    </rPh>
    <rPh sb="2" eb="4">
      <t>チュウガク</t>
    </rPh>
    <phoneticPr fontId="32"/>
  </si>
  <si>
    <t>山田　太郎</t>
    <phoneticPr fontId="32"/>
  </si>
  <si>
    <t>3年</t>
    <phoneticPr fontId="32"/>
  </si>
  <si>
    <t>札幌南中</t>
    <rPh sb="2" eb="3">
      <t>ミナミ</t>
    </rPh>
    <phoneticPr fontId="32"/>
  </si>
  <si>
    <t>佐藤　太郎</t>
    <rPh sb="0" eb="2">
      <t>サトウ</t>
    </rPh>
    <phoneticPr fontId="32"/>
  </si>
  <si>
    <t>2年</t>
    <phoneticPr fontId="32"/>
  </si>
  <si>
    <t>札幌柏陽中</t>
    <rPh sb="2" eb="4">
      <t>ハクヨウ</t>
    </rPh>
    <phoneticPr fontId="32"/>
  </si>
  <si>
    <t>北海　太郎</t>
  </si>
  <si>
    <t>2年</t>
    <phoneticPr fontId="32"/>
  </si>
  <si>
    <t>札幌西部中</t>
    <rPh sb="2" eb="4">
      <t>セイブ</t>
    </rPh>
    <phoneticPr fontId="32"/>
  </si>
  <si>
    <t>北海道　太郎</t>
    <phoneticPr fontId="32"/>
  </si>
  <si>
    <t>札幌北中</t>
    <rPh sb="0" eb="2">
      <t>サッポロ</t>
    </rPh>
    <rPh sb="2" eb="4">
      <t>キタナカ</t>
    </rPh>
    <phoneticPr fontId="32"/>
  </si>
  <si>
    <t>北　　太郎</t>
    <phoneticPr fontId="32"/>
  </si>
  <si>
    <t>札幌西中</t>
    <rPh sb="0" eb="2">
      <t>サッポロ</t>
    </rPh>
    <rPh sb="2" eb="4">
      <t>ニシナカ</t>
    </rPh>
    <phoneticPr fontId="32"/>
  </si>
  <si>
    <t>北海　次郎</t>
    <rPh sb="3" eb="5">
      <t>ジロウ</t>
    </rPh>
    <phoneticPr fontId="32"/>
  </si>
  <si>
    <t>札幌翔陽中</t>
    <rPh sb="2" eb="4">
      <t>ショウヨウ</t>
    </rPh>
    <phoneticPr fontId="32"/>
  </si>
  <si>
    <t>⑦</t>
    <phoneticPr fontId="32"/>
  </si>
  <si>
    <t>北海　　一</t>
    <rPh sb="4" eb="5">
      <t>ハジメ</t>
    </rPh>
    <phoneticPr fontId="32"/>
  </si>
  <si>
    <t>北海　宗一郎</t>
    <rPh sb="3" eb="6">
      <t>ソウイチロウ</t>
    </rPh>
    <phoneticPr fontId="32"/>
  </si>
  <si>
    <t>札幌啓成中</t>
    <rPh sb="2" eb="4">
      <t>ケイセイ</t>
    </rPh>
    <phoneticPr fontId="32"/>
  </si>
  <si>
    <t>東海　太郎</t>
    <rPh sb="0" eb="1">
      <t>ヒガシ</t>
    </rPh>
    <phoneticPr fontId="32"/>
  </si>
  <si>
    <t>1年</t>
  </si>
  <si>
    <t>帯広緑苑台中</t>
    <rPh sb="0" eb="2">
      <t>オビヒロ</t>
    </rPh>
    <rPh sb="2" eb="5">
      <t>リョクエンダイ</t>
    </rPh>
    <phoneticPr fontId="32"/>
  </si>
  <si>
    <t>南　　総次郎</t>
    <rPh sb="0" eb="1">
      <t>ミナミ</t>
    </rPh>
    <rPh sb="3" eb="4">
      <t>ソウ</t>
    </rPh>
    <rPh sb="4" eb="6">
      <t>ジロウ</t>
    </rPh>
    <phoneticPr fontId="32"/>
  </si>
  <si>
    <t>旭川中央中</t>
    <rPh sb="0" eb="2">
      <t>アサヒカワ</t>
    </rPh>
    <phoneticPr fontId="32"/>
  </si>
  <si>
    <t>鎌田　孝敏</t>
    <rPh sb="0" eb="2">
      <t>カマダ</t>
    </rPh>
    <rPh sb="3" eb="5">
      <t>タカトシ</t>
    </rPh>
    <phoneticPr fontId="32"/>
  </si>
  <si>
    <t>稚内望洋中</t>
    <rPh sb="0" eb="2">
      <t>ワッカナイ</t>
    </rPh>
    <rPh sb="2" eb="3">
      <t>ボウ</t>
    </rPh>
    <rPh sb="3" eb="4">
      <t>ヨウ</t>
    </rPh>
    <rPh sb="4" eb="5">
      <t>ナカ</t>
    </rPh>
    <phoneticPr fontId="32"/>
  </si>
  <si>
    <t>東　　　太</t>
    <rPh sb="0" eb="1">
      <t>ヒガシ</t>
    </rPh>
    <rPh sb="4" eb="5">
      <t>フトシ</t>
    </rPh>
    <phoneticPr fontId="32"/>
  </si>
  <si>
    <t>函館東部中</t>
    <rPh sb="0" eb="2">
      <t>ハコダテ</t>
    </rPh>
    <rPh sb="2" eb="4">
      <t>トウブ</t>
    </rPh>
    <phoneticPr fontId="32"/>
  </si>
  <si>
    <t>東海道　一郎汰</t>
    <rPh sb="0" eb="3">
      <t>トウカイドウ</t>
    </rPh>
    <rPh sb="4" eb="6">
      <t>イチロウ</t>
    </rPh>
    <rPh sb="6" eb="7">
      <t>タ</t>
    </rPh>
    <phoneticPr fontId="32"/>
  </si>
  <si>
    <t>栗山東中</t>
    <rPh sb="0" eb="2">
      <t>クリヤマ</t>
    </rPh>
    <rPh sb="2" eb="3">
      <t>ヒガシ</t>
    </rPh>
    <phoneticPr fontId="32"/>
  </si>
  <si>
    <t>佐々木　智</t>
    <rPh sb="0" eb="3">
      <t>ササキ</t>
    </rPh>
    <rPh sb="4" eb="5">
      <t>サトシ</t>
    </rPh>
    <phoneticPr fontId="32"/>
  </si>
  <si>
    <t>栗沢西中</t>
    <rPh sb="0" eb="2">
      <t>クリサワ</t>
    </rPh>
    <rPh sb="2" eb="3">
      <t>ニシ</t>
    </rPh>
    <phoneticPr fontId="32"/>
  </si>
  <si>
    <t>春馬　颯太</t>
    <rPh sb="0" eb="2">
      <t>ハルマ</t>
    </rPh>
    <rPh sb="3" eb="5">
      <t>ソウタ</t>
    </rPh>
    <phoneticPr fontId="32"/>
  </si>
  <si>
    <t>網走栄中</t>
    <rPh sb="0" eb="2">
      <t>アバシリ</t>
    </rPh>
    <rPh sb="2" eb="3">
      <t>サカエ</t>
    </rPh>
    <phoneticPr fontId="32"/>
  </si>
  <si>
    <t>熊谷　　正</t>
    <rPh sb="0" eb="2">
      <t>クマガイ</t>
    </rPh>
    <rPh sb="4" eb="5">
      <t>タダシ</t>
    </rPh>
    <phoneticPr fontId="32"/>
  </si>
  <si>
    <t>根室中央中</t>
    <rPh sb="0" eb="2">
      <t>ネムロ</t>
    </rPh>
    <rPh sb="2" eb="4">
      <t>チュウオウ</t>
    </rPh>
    <phoneticPr fontId="32"/>
  </si>
  <si>
    <t>佐久間　真</t>
    <rPh sb="0" eb="3">
      <t>サクマ</t>
    </rPh>
    <rPh sb="4" eb="5">
      <t>シン</t>
    </rPh>
    <phoneticPr fontId="32"/>
  </si>
  <si>
    <t>北見柏陽中</t>
    <rPh sb="0" eb="2">
      <t>キタミ</t>
    </rPh>
    <rPh sb="2" eb="4">
      <t>ハクヨウ</t>
    </rPh>
    <phoneticPr fontId="32"/>
  </si>
  <si>
    <t>札幌麻布中</t>
    <rPh sb="2" eb="4">
      <t>アザブ</t>
    </rPh>
    <phoneticPr fontId="32"/>
  </si>
  <si>
    <t>男子は１番を女子は２番を</t>
    <rPh sb="0" eb="1">
      <t>ダンシ</t>
    </rPh>
    <rPh sb="3" eb="4">
      <t>バン</t>
    </rPh>
    <rPh sb="5" eb="7">
      <t>ジョシ</t>
    </rPh>
    <rPh sb="9" eb="10">
      <t>バン</t>
    </rPh>
    <phoneticPr fontId="1"/>
  </si>
  <si>
    <t>右に入力してください。</t>
    <rPh sb="1" eb="3">
      <t>ニュウリョク</t>
    </rPh>
    <phoneticPr fontId="1"/>
  </si>
  <si>
    <t>大会申込書作成にあたって</t>
    <rPh sb="0" eb="2">
      <t>タイカイ</t>
    </rPh>
    <rPh sb="2" eb="4">
      <t>モウシコミ</t>
    </rPh>
    <rPh sb="4" eb="5">
      <t>ショ</t>
    </rPh>
    <rPh sb="5" eb="7">
      <t>サクセイ</t>
    </rPh>
    <phoneticPr fontId="1"/>
  </si>
  <si>
    <t>　このデータは大会申込書に入力していただけると他のシートにデータが行くようになっています。</t>
    <rPh sb="7" eb="9">
      <t>タイカイ</t>
    </rPh>
    <rPh sb="9" eb="11">
      <t>モウシコミ</t>
    </rPh>
    <rPh sb="11" eb="12">
      <t>ショ</t>
    </rPh>
    <rPh sb="13" eb="15">
      <t>ニュウリョク</t>
    </rPh>
    <rPh sb="23" eb="24">
      <t>タ</t>
    </rPh>
    <rPh sb="33" eb="34">
      <t>イ</t>
    </rPh>
    <phoneticPr fontId="1"/>
  </si>
  <si>
    <t>１．大会申込書シート</t>
    <rPh sb="2" eb="4">
      <t>タイカイ</t>
    </rPh>
    <rPh sb="4" eb="6">
      <t>モウシコミ</t>
    </rPh>
    <rPh sb="6" eb="7">
      <t>ショ</t>
    </rPh>
    <phoneticPr fontId="1"/>
  </si>
  <si>
    <t>注意事項</t>
    <rPh sb="0" eb="2">
      <t>チュウイ</t>
    </rPh>
    <rPh sb="2" eb="4">
      <t>ジコウ</t>
    </rPh>
    <phoneticPr fontId="1"/>
  </si>
  <si>
    <t>選手名はＭＲＳ登録に合わせてください。</t>
    <rPh sb="0" eb="3">
      <t>センシュメイ</t>
    </rPh>
    <rPh sb="7" eb="9">
      <t>トウロク</t>
    </rPh>
    <rPh sb="10" eb="11">
      <t>ア</t>
    </rPh>
    <phoneticPr fontId="1"/>
  </si>
  <si>
    <t>①</t>
    <phoneticPr fontId="1"/>
  </si>
  <si>
    <t>②</t>
    <phoneticPr fontId="1"/>
  </si>
  <si>
    <t>選手名が特殊な場合はフォント(書体）をＨＧＳ教科書体などに変更して下さい。</t>
    <rPh sb="0" eb="3">
      <t>センシュメイ</t>
    </rPh>
    <rPh sb="4" eb="6">
      <t>トクシュ</t>
    </rPh>
    <rPh sb="7" eb="9">
      <t>バアイ</t>
    </rPh>
    <rPh sb="15" eb="17">
      <t>ショタイ</t>
    </rPh>
    <rPh sb="22" eb="25">
      <t>キョウカショ</t>
    </rPh>
    <rPh sb="25" eb="26">
      <t>タイ</t>
    </rPh>
    <rPh sb="29" eb="31">
      <t>ヘンコウ</t>
    </rPh>
    <rPh sb="33" eb="34">
      <t>クダ</t>
    </rPh>
    <phoneticPr fontId="1"/>
  </si>
  <si>
    <r>
      <t>例：辻→</t>
    </r>
    <r>
      <rPr>
        <sz val="12"/>
        <color theme="1"/>
        <rFont val="HGS教科書体"/>
        <family val="1"/>
        <charset val="128"/>
      </rPr>
      <t>辻</t>
    </r>
    <r>
      <rPr>
        <sz val="12"/>
        <color theme="1"/>
        <rFont val="ＭＳ ゴシック"/>
        <family val="3"/>
        <charset val="128"/>
      </rPr>
      <t>(点１)・葛西→</t>
    </r>
    <r>
      <rPr>
        <sz val="12"/>
        <color theme="1"/>
        <rFont val="HGS教科書体"/>
        <family val="1"/>
        <charset val="128"/>
      </rPr>
      <t>葛西</t>
    </r>
    <r>
      <rPr>
        <sz val="12"/>
        <color theme="1"/>
        <rFont val="ＭＳ ゴシック"/>
        <family val="3"/>
        <charset val="128"/>
      </rPr>
      <t>(下はヒ)</t>
    </r>
    <rPh sb="0" eb="1">
      <t>レイ</t>
    </rPh>
    <phoneticPr fontId="1"/>
  </si>
  <si>
    <t>ＨＧＳ教科書体に変更して下さい。</t>
    <phoneticPr fontId="1"/>
  </si>
  <si>
    <t>見本を元に黄色い部分に入力をお願いします。</t>
    <rPh sb="0" eb="2">
      <t>ミホン</t>
    </rPh>
    <rPh sb="3" eb="4">
      <t>モト</t>
    </rPh>
    <rPh sb="5" eb="7">
      <t>キイロ</t>
    </rPh>
    <rPh sb="8" eb="10">
      <t>ブブン</t>
    </rPh>
    <rPh sb="11" eb="13">
      <t>ニュウリョク</t>
    </rPh>
    <rPh sb="15" eb="16">
      <t>ネガ</t>
    </rPh>
    <phoneticPr fontId="1"/>
  </si>
  <si>
    <t>③</t>
    <phoneticPr fontId="1"/>
  </si>
  <si>
    <t>主将には〇のついた番号で入力をお願いします。</t>
    <rPh sb="0" eb="2">
      <t>シュショウ</t>
    </rPh>
    <rPh sb="9" eb="11">
      <t>バンゴウ</t>
    </rPh>
    <rPh sb="12" eb="14">
      <t>ニュウリョク</t>
    </rPh>
    <rPh sb="16" eb="17">
      <t>ネガ</t>
    </rPh>
    <phoneticPr fontId="1"/>
  </si>
  <si>
    <t>出場回数については、道協会ＨＰや道高体連専門部ＨＰをご確認ください。</t>
    <rPh sb="0" eb="2">
      <t>シュツジョウ</t>
    </rPh>
    <rPh sb="2" eb="4">
      <t>カイスウ</t>
    </rPh>
    <rPh sb="10" eb="11">
      <t>ミチ</t>
    </rPh>
    <rPh sb="11" eb="13">
      <t>キョウカイ</t>
    </rPh>
    <rPh sb="16" eb="17">
      <t>ミチ</t>
    </rPh>
    <rPh sb="17" eb="20">
      <t>コウタイレン</t>
    </rPh>
    <rPh sb="20" eb="22">
      <t>センモン</t>
    </rPh>
    <rPh sb="22" eb="23">
      <t>ブ</t>
    </rPh>
    <rPh sb="27" eb="29">
      <t>カクニン</t>
    </rPh>
    <phoneticPr fontId="1"/>
  </si>
  <si>
    <t>　ただし北海道予選会においては、北海道公認コーチの資格を有する者でも可。</t>
    <rPh sb="4" eb="10">
      <t>ホッカイドウヨセンカイ</t>
    </rPh>
    <rPh sb="16" eb="19">
      <t>ホッカイドウ</t>
    </rPh>
    <rPh sb="19" eb="21">
      <t>コウニン</t>
    </rPh>
    <rPh sb="25" eb="27">
      <t>シカク</t>
    </rPh>
    <rPh sb="28" eb="29">
      <t>ユウ</t>
    </rPh>
    <rPh sb="31" eb="32">
      <t>モノ</t>
    </rPh>
    <rPh sb="34" eb="35">
      <t>カ</t>
    </rPh>
    <phoneticPr fontId="1"/>
  </si>
  <si>
    <t>１　主将は、競技者番号を◯数字で入力して下さい。</t>
    <rPh sb="2" eb="4">
      <t>シュショウ</t>
    </rPh>
    <rPh sb="6" eb="11">
      <t>キョウギシャ</t>
    </rPh>
    <rPh sb="13" eb="15">
      <t>スウジ</t>
    </rPh>
    <rPh sb="16" eb="18">
      <t>ニュウリョク</t>
    </rPh>
    <rPh sb="20" eb="21">
      <t>クダ</t>
    </rPh>
    <phoneticPr fontId="1"/>
  </si>
  <si>
    <t>３　大会申込後の選手の変更は競技者番号の訂正を含め一切できませんので、十分注意して申込をお願いします。</t>
    <rPh sb="2" eb="4">
      <t>タイカイ</t>
    </rPh>
    <rPh sb="4" eb="6">
      <t>モウシコミ</t>
    </rPh>
    <rPh sb="6" eb="7">
      <t>ゴ</t>
    </rPh>
    <rPh sb="8" eb="10">
      <t>センシュ</t>
    </rPh>
    <rPh sb="11" eb="13">
      <t>ヘンコウ</t>
    </rPh>
    <rPh sb="14" eb="17">
      <t>キョウギシャ</t>
    </rPh>
    <rPh sb="17" eb="19">
      <t>バンゴウ</t>
    </rPh>
    <rPh sb="20" eb="22">
      <t>テイセイ</t>
    </rPh>
    <rPh sb="23" eb="24">
      <t>フク</t>
    </rPh>
    <rPh sb="25" eb="27">
      <t>イッサイ</t>
    </rPh>
    <rPh sb="35" eb="37">
      <t>ジュウブン</t>
    </rPh>
    <rPh sb="37" eb="39">
      <t>チュウイ</t>
    </rPh>
    <rPh sb="41" eb="43">
      <t>モウシコミ</t>
    </rPh>
    <rPh sb="45" eb="46">
      <t>ネガ</t>
    </rPh>
    <phoneticPr fontId="1"/>
  </si>
  <si>
    <t>競技者名</t>
    <rPh sb="0" eb="3">
      <t>キョウギシャ</t>
    </rPh>
    <rPh sb="3" eb="4">
      <t>メイ</t>
    </rPh>
    <phoneticPr fontId="32"/>
  </si>
  <si>
    <t>№</t>
    <phoneticPr fontId="32"/>
  </si>
  <si>
    <t>チーム名</t>
    <rPh sb="3" eb="4">
      <t>メイ</t>
    </rPh>
    <phoneticPr fontId="32"/>
  </si>
  <si>
    <t>監督</t>
    <rPh sb="0" eb="2">
      <t>カントク</t>
    </rPh>
    <phoneticPr fontId="32"/>
  </si>
  <si>
    <t>コーチ</t>
    <phoneticPr fontId="32"/>
  </si>
  <si>
    <t>マネージャー</t>
    <phoneticPr fontId="32"/>
  </si>
  <si>
    <t>部長</t>
    <rPh sb="0" eb="2">
      <t>ブチョウ</t>
    </rPh>
    <phoneticPr fontId="32"/>
  </si>
  <si>
    <t>※監督・コーチ・マネージャーのうち１名以上は、(公財)日本スポーツ協会公認スポーツ指導員制度に基づく</t>
    <rPh sb="1" eb="3">
      <t>カントク</t>
    </rPh>
    <rPh sb="18" eb="21">
      <t>メイイジョウ</t>
    </rPh>
    <rPh sb="24" eb="26">
      <t>コウザイ</t>
    </rPh>
    <rPh sb="27" eb="29">
      <t>ニホン</t>
    </rPh>
    <rPh sb="33" eb="35">
      <t>キョウカイ</t>
    </rPh>
    <rPh sb="35" eb="37">
      <t>コウニン</t>
    </rPh>
    <rPh sb="41" eb="46">
      <t>シドウインセイド</t>
    </rPh>
    <rPh sb="47" eb="48">
      <t>モト</t>
    </rPh>
    <phoneticPr fontId="1"/>
  </si>
  <si>
    <t>　公認バレーボール指導者(コーチ１、コーチ２、コーチ３、コーチ４)の資格を有する者であること。</t>
    <rPh sb="34" eb="36">
      <t>シカク</t>
    </rPh>
    <rPh sb="37" eb="38">
      <t>ユウ</t>
    </rPh>
    <rPh sb="40" eb="41">
      <t>モノ</t>
    </rPh>
    <phoneticPr fontId="1"/>
  </si>
  <si>
    <t>印省略</t>
    <rPh sb="0" eb="1">
      <t>イン</t>
    </rPh>
    <rPh sb="1" eb="3">
      <t>ショウリャク</t>
    </rPh>
    <phoneticPr fontId="1"/>
  </si>
  <si>
    <t>また、ユニフォームカラー、リベロユニホームカラーの記入をお願いします。</t>
    <rPh sb="25" eb="27">
      <t>キニュウ</t>
    </rPh>
    <rPh sb="29" eb="30">
      <t>ネガ</t>
    </rPh>
    <phoneticPr fontId="1"/>
  </si>
  <si>
    <t>４．記録用紙データシート</t>
    <rPh sb="2" eb="4">
      <t>キロク</t>
    </rPh>
    <rPh sb="4" eb="6">
      <t>ヨウシ</t>
    </rPh>
    <phoneticPr fontId="1"/>
  </si>
  <si>
    <t>記録用紙を作成するためのデータです。ここは競技委員が使いますので、手を加えないでください。</t>
    <rPh sb="0" eb="2">
      <t>キロク</t>
    </rPh>
    <rPh sb="2" eb="4">
      <t>ヨウシ</t>
    </rPh>
    <rPh sb="5" eb="7">
      <t>サクセイ</t>
    </rPh>
    <rPh sb="21" eb="23">
      <t>キョウギ</t>
    </rPh>
    <rPh sb="23" eb="25">
      <t>イイン</t>
    </rPh>
    <rPh sb="26" eb="27">
      <t>ツカ</t>
    </rPh>
    <rPh sb="33" eb="34">
      <t>テ</t>
    </rPh>
    <rPh sb="35" eb="36">
      <t>クワ</t>
    </rPh>
    <phoneticPr fontId="1"/>
  </si>
  <si>
    <t>ふりがな　</t>
    <phoneticPr fontId="1"/>
  </si>
  <si>
    <t>第位</t>
    <rPh sb="0" eb="1">
      <t>ダイ</t>
    </rPh>
    <rPh sb="1" eb="2">
      <t>イ</t>
    </rPh>
    <phoneticPr fontId="1"/>
  </si>
  <si>
    <r>
      <t>記入上の注意【辻→</t>
    </r>
    <r>
      <rPr>
        <sz val="13"/>
        <color theme="1"/>
        <rFont val="HG教科書体"/>
        <family val="1"/>
        <charset val="128"/>
      </rPr>
      <t>辻</t>
    </r>
    <r>
      <rPr>
        <sz val="13"/>
        <color theme="1"/>
        <rFont val="ＭＳ 明朝"/>
        <family val="1"/>
        <charset val="128"/>
      </rPr>
      <t>(点１)・葛西→</t>
    </r>
    <r>
      <rPr>
        <sz val="13"/>
        <color theme="1"/>
        <rFont val="HG教科書体"/>
        <family val="1"/>
        <charset val="128"/>
      </rPr>
      <t>葛</t>
    </r>
    <r>
      <rPr>
        <sz val="13"/>
        <color theme="1"/>
        <rFont val="ＭＳ 明朝"/>
        <family val="1"/>
        <charset val="128"/>
      </rPr>
      <t>西(下はヒ)などの場合は書体をＨＧＳ</t>
    </r>
    <r>
      <rPr>
        <u/>
        <sz val="13"/>
        <color theme="1"/>
        <rFont val="ＭＳ 明朝"/>
        <family val="1"/>
        <charset val="128"/>
      </rPr>
      <t>教科書体</t>
    </r>
    <r>
      <rPr>
        <sz val="13"/>
        <color theme="1"/>
        <rFont val="ＭＳ 明朝"/>
        <family val="1"/>
        <charset val="128"/>
      </rPr>
      <t>に変更して下さい。</t>
    </r>
    <rPh sb="0" eb="3">
      <t>キニュウジョウ</t>
    </rPh>
    <rPh sb="4" eb="6">
      <t>チュウイ</t>
    </rPh>
    <rPh sb="7" eb="8">
      <t>ツジ</t>
    </rPh>
    <rPh sb="9" eb="10">
      <t>ツジ</t>
    </rPh>
    <rPh sb="11" eb="12">
      <t>テン</t>
    </rPh>
    <rPh sb="15" eb="17">
      <t>カサイ</t>
    </rPh>
    <rPh sb="18" eb="20">
      <t>カサイ</t>
    </rPh>
    <rPh sb="21" eb="22">
      <t>シタ</t>
    </rPh>
    <rPh sb="28" eb="30">
      <t>バアイ</t>
    </rPh>
    <rPh sb="31" eb="33">
      <t>ショタイ</t>
    </rPh>
    <rPh sb="37" eb="40">
      <t>キョウカショ</t>
    </rPh>
    <rPh sb="40" eb="41">
      <t>タイ</t>
    </rPh>
    <rPh sb="42" eb="44">
      <t>ヘンコウ</t>
    </rPh>
    <rPh sb="46" eb="47">
      <t>クダ</t>
    </rPh>
    <phoneticPr fontId="1"/>
  </si>
  <si>
    <t>２．プログラム掲載用原稿シート</t>
    <rPh sb="7" eb="10">
      <t>ケイサイヨウ</t>
    </rPh>
    <rPh sb="10" eb="12">
      <t>ゲンコウ</t>
    </rPh>
    <phoneticPr fontId="1"/>
  </si>
  <si>
    <t>　大会申込書以外ではプログラム掲載用原稿シートの黄色い部分のみの入力となります。</t>
    <rPh sb="1" eb="3">
      <t>タイカイ</t>
    </rPh>
    <rPh sb="3" eb="5">
      <t>モウシコミ</t>
    </rPh>
    <rPh sb="5" eb="6">
      <t>ショ</t>
    </rPh>
    <rPh sb="6" eb="8">
      <t>イガイ</t>
    </rPh>
    <rPh sb="15" eb="18">
      <t>ケイサイヨウ</t>
    </rPh>
    <rPh sb="18" eb="20">
      <t>ゲンコウ</t>
    </rPh>
    <rPh sb="24" eb="26">
      <t>キイロ</t>
    </rPh>
    <rPh sb="27" eb="29">
      <t>ブブン</t>
    </rPh>
    <rPh sb="32" eb="34">
      <t>ニュウリョク</t>
    </rPh>
    <phoneticPr fontId="1"/>
  </si>
  <si>
    <t>　</t>
    <phoneticPr fontId="1"/>
  </si>
  <si>
    <t>　入力後、すべてのシートの選手名についてＭＲＳと同じ文字かの確認をお願いします。</t>
    <rPh sb="1" eb="4">
      <t>ニュウリョクゴ</t>
    </rPh>
    <rPh sb="13" eb="16">
      <t>センシュメイ</t>
    </rPh>
    <rPh sb="24" eb="25">
      <t>オナ</t>
    </rPh>
    <rPh sb="26" eb="28">
      <t>モジ</t>
    </rPh>
    <rPh sb="30" eb="32">
      <t>カクニン</t>
    </rPh>
    <rPh sb="34" eb="35">
      <t>ネガ</t>
    </rPh>
    <phoneticPr fontId="1"/>
  </si>
  <si>
    <t>プログラム掲載用原稿　記入見本</t>
    <rPh sb="5" eb="7">
      <t>ケイサイ</t>
    </rPh>
    <rPh sb="7" eb="8">
      <t>ヨウ</t>
    </rPh>
    <rPh sb="8" eb="10">
      <t>ゲンコウ</t>
    </rPh>
    <rPh sb="11" eb="13">
      <t>キニュウ</t>
    </rPh>
    <rPh sb="13" eb="15">
      <t>ミホン</t>
    </rPh>
    <phoneticPr fontId="32"/>
  </si>
  <si>
    <t>プログラム掲載用原稿</t>
    <rPh sb="5" eb="7">
      <t>ケイサイ</t>
    </rPh>
    <rPh sb="7" eb="8">
      <t>ヨウ</t>
    </rPh>
    <rPh sb="8" eb="10">
      <t>ゲンコウ</t>
    </rPh>
    <phoneticPr fontId="32"/>
  </si>
  <si>
    <t>　特殊な名前の場合、例えば辻(点２）→辻(点１)・葛西（下は人）→葛西(下はヒ)などの時は、該当選手名のみ</t>
    <rPh sb="1" eb="3">
      <t>トクシュ</t>
    </rPh>
    <rPh sb="4" eb="6">
      <t>ナマエ</t>
    </rPh>
    <rPh sb="7" eb="9">
      <t>バアイ</t>
    </rPh>
    <rPh sb="10" eb="11">
      <t>タト</t>
    </rPh>
    <rPh sb="15" eb="16">
      <t>テン</t>
    </rPh>
    <rPh sb="28" eb="29">
      <t>シタ</t>
    </rPh>
    <rPh sb="30" eb="31">
      <t>ヒト</t>
    </rPh>
    <rPh sb="43" eb="44">
      <t>トキ</t>
    </rPh>
    <rPh sb="46" eb="48">
      <t>ガイトウ</t>
    </rPh>
    <rPh sb="48" eb="51">
      <t>センシュメイ</t>
    </rPh>
    <phoneticPr fontId="1"/>
  </si>
  <si>
    <t>⑤抱負（50文字以内）</t>
    <rPh sb="1" eb="3">
      <t>ホウフ</t>
    </rPh>
    <rPh sb="6" eb="8">
      <t>モジ</t>
    </rPh>
    <rPh sb="8" eb="10">
      <t>イナイ</t>
    </rPh>
    <phoneticPr fontId="32"/>
  </si>
  <si>
    <t>　プログラム掲載用原稿シート上、ＣＯＭＰＯＳＩシート上で書体(フォント）をＨＧＳ教科書体などに変更して下さい。</t>
    <rPh sb="14" eb="15">
      <t>ジョウ</t>
    </rPh>
    <rPh sb="26" eb="27">
      <t>ジョウ</t>
    </rPh>
    <phoneticPr fontId="1"/>
  </si>
  <si>
    <r>
      <t>11．</t>
    </r>
    <r>
      <rPr>
        <sz val="12"/>
        <color theme="1"/>
        <rFont val="ＭＳ 明朝"/>
        <family val="1"/>
        <charset val="128"/>
      </rPr>
      <t>トレーナー</t>
    </r>
    <phoneticPr fontId="1"/>
  </si>
  <si>
    <t>２　今大会は、省略チ－ム名を４文字以内でお願いします。</t>
    <rPh sb="2" eb="5">
      <t>コンタイカイ</t>
    </rPh>
    <rPh sb="7" eb="9">
      <t>ショウリャク</t>
    </rPh>
    <rPh sb="12" eb="13">
      <t>メイ</t>
    </rPh>
    <rPh sb="15" eb="17">
      <t>モジ</t>
    </rPh>
    <rPh sb="17" eb="19">
      <t>イナイ</t>
    </rPh>
    <rPh sb="21" eb="22">
      <t>ネガ</t>
    </rPh>
    <phoneticPr fontId="1"/>
  </si>
  <si>
    <t>12．有資格者の氏名</t>
    <rPh sb="4" eb="8">
      <t>ユウシカクシャシメイ</t>
    </rPh>
    <phoneticPr fontId="1"/>
  </si>
  <si>
    <t>13．資格の内容</t>
    <rPh sb="3" eb="6">
      <t>ユウシカクナイヨウ</t>
    </rPh>
    <phoneticPr fontId="1"/>
  </si>
  <si>
    <t>マネージャー／西村　藍</t>
    <rPh sb="7" eb="9">
      <t>ニシムラ</t>
    </rPh>
    <rPh sb="10" eb="11">
      <t>アイ</t>
    </rPh>
    <phoneticPr fontId="32"/>
  </si>
  <si>
    <t>トレーナー：</t>
    <phoneticPr fontId="20"/>
  </si>
  <si>
    <r>
      <t>記入上の注意【辻→</t>
    </r>
    <r>
      <rPr>
        <sz val="10"/>
        <color theme="1"/>
        <rFont val="HG教科書体"/>
        <family val="1"/>
        <charset val="128"/>
      </rPr>
      <t>辻</t>
    </r>
    <r>
      <rPr>
        <sz val="10"/>
        <color theme="1"/>
        <rFont val="ＭＳ 明朝"/>
        <family val="1"/>
        <charset val="128"/>
      </rPr>
      <t>(点１)・葛西→</t>
    </r>
    <r>
      <rPr>
        <sz val="10"/>
        <color theme="1"/>
        <rFont val="HG教科書体"/>
        <family val="1"/>
        <charset val="128"/>
      </rPr>
      <t>葛</t>
    </r>
    <r>
      <rPr>
        <sz val="10"/>
        <color theme="1"/>
        <rFont val="ＭＳ 明朝"/>
        <family val="1"/>
        <charset val="128"/>
      </rPr>
      <t>西(下はヒ)などの場合は</t>
    </r>
    <r>
      <rPr>
        <b/>
        <sz val="10"/>
        <color theme="1"/>
        <rFont val="ＭＳ 明朝"/>
        <family val="1"/>
        <charset val="128"/>
      </rPr>
      <t>その人のみ</t>
    </r>
    <r>
      <rPr>
        <sz val="10"/>
        <color theme="1"/>
        <rFont val="ＭＳ 明朝"/>
        <family val="1"/>
        <charset val="128"/>
      </rPr>
      <t>書体を</t>
    </r>
    <r>
      <rPr>
        <u/>
        <sz val="10"/>
        <color theme="1"/>
        <rFont val="ＭＳ 明朝"/>
        <family val="1"/>
        <charset val="128"/>
      </rPr>
      <t/>
    </r>
    <rPh sb="0" eb="3">
      <t>キニュウジョウ</t>
    </rPh>
    <rPh sb="4" eb="6">
      <t>チュウイ</t>
    </rPh>
    <rPh sb="7" eb="8">
      <t>ツジ</t>
    </rPh>
    <rPh sb="9" eb="10">
      <t>ツジ</t>
    </rPh>
    <rPh sb="11" eb="12">
      <t>テン</t>
    </rPh>
    <rPh sb="15" eb="17">
      <t>カサイ</t>
    </rPh>
    <rPh sb="18" eb="20">
      <t>カサイ</t>
    </rPh>
    <rPh sb="21" eb="22">
      <t>シタ</t>
    </rPh>
    <rPh sb="28" eb="30">
      <t>バアイ</t>
    </rPh>
    <rPh sb="33" eb="34">
      <t>ヒト</t>
    </rPh>
    <rPh sb="36" eb="38">
      <t>ショタイ</t>
    </rPh>
    <phoneticPr fontId="1"/>
  </si>
  <si>
    <t>※資格証写しのデータについては北海道協会にメールで送信すること。</t>
    <rPh sb="1" eb="4">
      <t>シカクショウ</t>
    </rPh>
    <rPh sb="4" eb="5">
      <t>ウツ</t>
    </rPh>
    <rPh sb="15" eb="20">
      <t>ホッカイドウキョウカイ</t>
    </rPh>
    <rPh sb="25" eb="27">
      <t>ソウシン</t>
    </rPh>
    <phoneticPr fontId="1"/>
  </si>
  <si>
    <t>　ファイル名例：札幌○○（男子）資格証　</t>
    <rPh sb="5" eb="6">
      <t>メイ</t>
    </rPh>
    <rPh sb="6" eb="7">
      <t>レイ</t>
    </rPh>
    <rPh sb="8" eb="10">
      <t>サッポロ</t>
    </rPh>
    <rPh sb="13" eb="15">
      <t>ダンシ</t>
    </rPh>
    <rPh sb="16" eb="19">
      <t>シカクショウ</t>
    </rPh>
    <phoneticPr fontId="1"/>
  </si>
  <si>
    <t>　 北海道協会 アドレス h.v.a@estate.ocn.ne.jp</t>
    <phoneticPr fontId="1"/>
  </si>
  <si>
    <t>※</t>
    <phoneticPr fontId="1"/>
  </si>
  <si>
    <t>資格証の写しのデータは別に北海道協会にメールで送信してください。</t>
    <rPh sb="0" eb="3">
      <t>シカクショウ</t>
    </rPh>
    <rPh sb="4" eb="5">
      <t>ウツ</t>
    </rPh>
    <rPh sb="11" eb="12">
      <t>ベツ</t>
    </rPh>
    <rPh sb="13" eb="18">
      <t>ホッカイドウキョウカイ</t>
    </rPh>
    <rPh sb="23" eb="25">
      <t>ソウシン</t>
    </rPh>
    <phoneticPr fontId="1"/>
  </si>
  <si>
    <t>監督・コーチ・マネージャーのうち１名はコーチ資格が必須となります。</t>
    <rPh sb="0" eb="2">
      <t>カントク</t>
    </rPh>
    <rPh sb="17" eb="18">
      <t>メイ</t>
    </rPh>
    <rPh sb="22" eb="24">
      <t>シカク</t>
    </rPh>
    <rPh sb="25" eb="27">
      <t>ヒッスウ</t>
    </rPh>
    <phoneticPr fontId="1"/>
  </si>
  <si>
    <t>試合ごとに提出するCOMPOSITION MEMBER用紙（構成メンバー表）については、競技委員会で作成し競技本部に用意します。</t>
    <rPh sb="0" eb="2">
      <t>シアイ</t>
    </rPh>
    <rPh sb="5" eb="7">
      <t>テイシュツ</t>
    </rPh>
    <rPh sb="27" eb="29">
      <t>ヨウシ</t>
    </rPh>
    <rPh sb="30" eb="32">
      <t>コウセイ</t>
    </rPh>
    <rPh sb="36" eb="37">
      <t>ヒョウ</t>
    </rPh>
    <rPh sb="44" eb="46">
      <t>キョウギ</t>
    </rPh>
    <rPh sb="46" eb="49">
      <t>イインカイ</t>
    </rPh>
    <rPh sb="50" eb="52">
      <t>サクセイ</t>
    </rPh>
    <rPh sb="53" eb="55">
      <t>キョウギ</t>
    </rPh>
    <rPh sb="55" eb="57">
      <t>ホンブ</t>
    </rPh>
    <rPh sb="58" eb="60">
      <t>ヨウイ</t>
    </rPh>
    <phoneticPr fontId="1"/>
  </si>
  <si>
    <t>競技本部においては、顧問の先生は出場しない選手を線で抹消し、リベロ選手の番号、監督サイン等を記入していただきます。</t>
    <rPh sb="0" eb="2">
      <t>キョウギ</t>
    </rPh>
    <rPh sb="2" eb="4">
      <t>ホンブ</t>
    </rPh>
    <rPh sb="10" eb="12">
      <t>コモン</t>
    </rPh>
    <rPh sb="13" eb="15">
      <t>センセイ</t>
    </rPh>
    <rPh sb="16" eb="18">
      <t>シュツジョウ</t>
    </rPh>
    <rPh sb="21" eb="23">
      <t>センシュ</t>
    </rPh>
    <rPh sb="24" eb="25">
      <t>セン</t>
    </rPh>
    <rPh sb="26" eb="28">
      <t>マッショウ</t>
    </rPh>
    <rPh sb="33" eb="35">
      <t>センシュ</t>
    </rPh>
    <rPh sb="36" eb="38">
      <t>バンゴウ</t>
    </rPh>
    <rPh sb="39" eb="41">
      <t>カントク</t>
    </rPh>
    <rPh sb="44" eb="45">
      <t>トウ</t>
    </rPh>
    <rPh sb="46" eb="48">
      <t>キニュウ</t>
    </rPh>
    <phoneticPr fontId="1"/>
  </si>
  <si>
    <t>３．COMPOSITION MEMBER（構成メンバー表）</t>
    <rPh sb="21" eb="23">
      <t>コウセイ</t>
    </rPh>
    <rPh sb="27" eb="28">
      <t>ヒョウ</t>
    </rPh>
    <phoneticPr fontId="1"/>
  </si>
  <si>
    <t xml:space="preserve">［入力及び表記上の確認］　　　　　　　　　　　　　　　　　　　　　　　　　　　　　　　　　　　　　　
①黄色の部分（出場回数・地区代表順位・抱負）のみ入力して下さい。　　　　　　　　　　　　　　　　　　　　　　　　　　　　　　　　　②出場回数/地区代表順位の数字は半角で入力してください。　　　　　　　　　　　　　　　　　　　　　　　　
③選手氏名の書体が、このシ－ト上では、大会申込書と異なった表記で出てくる場合があります。［辻→辻(点１)・葛西→葛西(下はヒ)など］この場合は、直接入力せずに、このシ－ト上で書体をＨＧＳ教科書体に変換して下さい。
④出身中学は、所在する市町村が分かるよう記載願います（×陵北中→○札幌陵北中。「市立」等の記載はなくてもかまいません）。
</t>
    <rPh sb="1" eb="3">
      <t>ニュウリョク</t>
    </rPh>
    <rPh sb="3" eb="4">
      <t>オヨ</t>
    </rPh>
    <rPh sb="5" eb="8">
      <t>ヒョウキジョウ</t>
    </rPh>
    <rPh sb="9" eb="11">
      <t>カクニン</t>
    </rPh>
    <rPh sb="52" eb="54">
      <t>キイロ</t>
    </rPh>
    <rPh sb="55" eb="57">
      <t>ブブン</t>
    </rPh>
    <rPh sb="58" eb="60">
      <t>シュツジョウ</t>
    </rPh>
    <rPh sb="60" eb="62">
      <t>カイスウ</t>
    </rPh>
    <rPh sb="63" eb="65">
      <t>チク</t>
    </rPh>
    <rPh sb="65" eb="67">
      <t>ダイヒョウ</t>
    </rPh>
    <rPh sb="67" eb="69">
      <t>ジュンイ</t>
    </rPh>
    <rPh sb="70" eb="72">
      <t>ホウフ</t>
    </rPh>
    <rPh sb="75" eb="77">
      <t>ニュウリョク</t>
    </rPh>
    <rPh sb="79" eb="80">
      <t>クダ</t>
    </rPh>
    <rPh sb="117" eb="119">
      <t>シュツジョウ</t>
    </rPh>
    <rPh sb="119" eb="121">
      <t>カイスウ</t>
    </rPh>
    <rPh sb="122" eb="124">
      <t>チク</t>
    </rPh>
    <rPh sb="124" eb="126">
      <t>ダイヒョウ</t>
    </rPh>
    <rPh sb="126" eb="128">
      <t>ジュンイ</t>
    </rPh>
    <rPh sb="170" eb="172">
      <t>センシュ</t>
    </rPh>
    <rPh sb="172" eb="174">
      <t>シメイ</t>
    </rPh>
    <rPh sb="175" eb="177">
      <t>ショタイ</t>
    </rPh>
    <rPh sb="184" eb="185">
      <t>ジョウ</t>
    </rPh>
    <rPh sb="188" eb="190">
      <t>タイカイ</t>
    </rPh>
    <rPh sb="190" eb="193">
      <t>モウシコミショ</t>
    </rPh>
    <rPh sb="194" eb="195">
      <t>コト</t>
    </rPh>
    <rPh sb="198" eb="200">
      <t>ヒョウキ</t>
    </rPh>
    <rPh sb="201" eb="202">
      <t>デ</t>
    </rPh>
    <rPh sb="205" eb="207">
      <t>バアイ</t>
    </rPh>
    <rPh sb="241" eb="243">
      <t>チョクセツ</t>
    </rPh>
    <rPh sb="243" eb="245">
      <t>ニュウリョク</t>
    </rPh>
    <rPh sb="254" eb="255">
      <t>ジョウ</t>
    </rPh>
    <rPh sb="267" eb="269">
      <t>ヘンカン</t>
    </rPh>
    <rPh sb="277" eb="279">
      <t>シュッシン</t>
    </rPh>
    <rPh sb="279" eb="281">
      <t>チュウガク</t>
    </rPh>
    <rPh sb="283" eb="285">
      <t>ショザイ</t>
    </rPh>
    <rPh sb="287" eb="290">
      <t>シチョウソン</t>
    </rPh>
    <rPh sb="291" eb="292">
      <t>ワ</t>
    </rPh>
    <rPh sb="296" eb="298">
      <t>キサイ</t>
    </rPh>
    <rPh sb="298" eb="299">
      <t>ネガ</t>
    </rPh>
    <rPh sb="304" eb="306">
      <t>リョウホク</t>
    </rPh>
    <rPh sb="306" eb="307">
      <t>チュウ</t>
    </rPh>
    <rPh sb="309" eb="311">
      <t>サッポロ</t>
    </rPh>
    <rPh sb="311" eb="313">
      <t>リョウホク</t>
    </rPh>
    <rPh sb="313" eb="314">
      <t>チュウ</t>
    </rPh>
    <rPh sb="316" eb="318">
      <t>シリツ</t>
    </rPh>
    <rPh sb="319" eb="320">
      <t>トウ</t>
    </rPh>
    <rPh sb="321" eb="323">
      <t>キサイ</t>
    </rPh>
    <phoneticPr fontId="32"/>
  </si>
  <si>
    <t>春の高校バレー　JVA第78回全日本バレーボール高等学校選手権大会
北海道代表決定戦　推薦及び参加申込書</t>
    <rPh sb="0" eb="1">
      <t>ハル</t>
    </rPh>
    <rPh sb="2" eb="4">
      <t>コウコウ</t>
    </rPh>
    <rPh sb="11" eb="12">
      <t>ダイ</t>
    </rPh>
    <rPh sb="14" eb="15">
      <t>カイ</t>
    </rPh>
    <rPh sb="15" eb="18">
      <t>ゼンニホン</t>
    </rPh>
    <rPh sb="24" eb="26">
      <t>コウトウ</t>
    </rPh>
    <rPh sb="26" eb="28">
      <t>ガッコウ</t>
    </rPh>
    <rPh sb="28" eb="31">
      <t>センシュケン</t>
    </rPh>
    <rPh sb="31" eb="33">
      <t>タイカイ</t>
    </rPh>
    <rPh sb="34" eb="37">
      <t>ホッカイドウ</t>
    </rPh>
    <rPh sb="37" eb="39">
      <t>ダイヒョウ</t>
    </rPh>
    <rPh sb="39" eb="42">
      <t>ケッテイセン</t>
    </rPh>
    <rPh sb="43" eb="45">
      <t>スイセン</t>
    </rPh>
    <rPh sb="45" eb="46">
      <t>オヨ</t>
    </rPh>
    <rPh sb="47" eb="52">
      <t>サンカモウシコミショ</t>
    </rPh>
    <phoneticPr fontId="1"/>
  </si>
  <si>
    <t>チームトレーナー　申請用紙</t>
    <rPh sb="9" eb="11">
      <t>シンセイ</t>
    </rPh>
    <rPh sb="11" eb="13">
      <t>ヨウシ</t>
    </rPh>
    <phoneticPr fontId="32"/>
  </si>
  <si>
    <t>支部名・男女</t>
    <rPh sb="0" eb="2">
      <t>シブ</t>
    </rPh>
    <rPh sb="2" eb="3">
      <t>メイ</t>
    </rPh>
    <rPh sb="4" eb="6">
      <t>ダンジョ</t>
    </rPh>
    <phoneticPr fontId="32"/>
  </si>
  <si>
    <t>支部</t>
    <rPh sb="0" eb="2">
      <t>シブ</t>
    </rPh>
    <phoneticPr fontId="20"/>
  </si>
  <si>
    <t>男子</t>
    <rPh sb="0" eb="2">
      <t>ダンシ</t>
    </rPh>
    <phoneticPr fontId="20"/>
  </si>
  <si>
    <t>女子</t>
    <rPh sb="0" eb="2">
      <t>ジョシ</t>
    </rPh>
    <phoneticPr fontId="20"/>
  </si>
  <si>
    <t>学校名</t>
    <rPh sb="0" eb="2">
      <t>ガッコウ</t>
    </rPh>
    <rPh sb="2" eb="3">
      <t>メイ</t>
    </rPh>
    <phoneticPr fontId="32"/>
  </si>
  <si>
    <t>高等学校</t>
    <rPh sb="0" eb="4">
      <t>コウトウガッコウ</t>
    </rPh>
    <phoneticPr fontId="20"/>
  </si>
  <si>
    <t>学校長名</t>
    <rPh sb="0" eb="2">
      <t>ガッコウ</t>
    </rPh>
    <rPh sb="2" eb="3">
      <t>チョウ</t>
    </rPh>
    <rPh sb="3" eb="4">
      <t>メイ</t>
    </rPh>
    <phoneticPr fontId="32"/>
  </si>
  <si>
    <t>公印</t>
    <rPh sb="0" eb="1">
      <t>コウ</t>
    </rPh>
    <rPh sb="1" eb="2">
      <t>シルシ</t>
    </rPh>
    <phoneticPr fontId="32"/>
  </si>
  <si>
    <t>学校TEL</t>
    <rPh sb="0" eb="2">
      <t>ガッコウ</t>
    </rPh>
    <phoneticPr fontId="32"/>
  </si>
  <si>
    <t>学校FAX</t>
    <rPh sb="0" eb="2">
      <t>ガッコウ</t>
    </rPh>
    <phoneticPr fontId="32"/>
  </si>
  <si>
    <t>トレーナー名</t>
    <rPh sb="5" eb="6">
      <t>メイ</t>
    </rPh>
    <phoneticPr fontId="32"/>
  </si>
  <si>
    <t>携帯番号</t>
    <rPh sb="0" eb="2">
      <t>ケイタイ</t>
    </rPh>
    <rPh sb="2" eb="4">
      <t>バンゴウ</t>
    </rPh>
    <phoneticPr fontId="32"/>
  </si>
  <si>
    <t>※会場内でご連絡させていただく場合がございますので、大会期間中につながるもの必ずご記入ください。</t>
    <rPh sb="1" eb="3">
      <t>カイジョウ</t>
    </rPh>
    <rPh sb="3" eb="4">
      <t>ナイ</t>
    </rPh>
    <rPh sb="6" eb="8">
      <t>レンラク</t>
    </rPh>
    <rPh sb="15" eb="17">
      <t>バアイ</t>
    </rPh>
    <rPh sb="38" eb="39">
      <t>カナラ</t>
    </rPh>
    <rPh sb="41" eb="43">
      <t>キニュウ</t>
    </rPh>
    <phoneticPr fontId="32"/>
  </si>
  <si>
    <t>E-mail</t>
    <phoneticPr fontId="32"/>
  </si>
  <si>
    <t>※申請者ご本人であることが証明できるものをお持ちください</t>
    <rPh sb="1" eb="4">
      <t>シンセイシャ</t>
    </rPh>
    <rPh sb="5" eb="7">
      <t>ホンニン</t>
    </rPh>
    <rPh sb="13" eb="15">
      <t>ショウメイ</t>
    </rPh>
    <rPh sb="22" eb="23">
      <t>モ</t>
    </rPh>
    <phoneticPr fontId="32"/>
  </si>
  <si>
    <t>【郵送先】</t>
    <rPh sb="1" eb="4">
      <t>ユウソウサキ</t>
    </rPh>
    <phoneticPr fontId="20"/>
  </si>
  <si>
    <t>※トレーナー登録には学校長の承認が必要です（要職印）</t>
    <rPh sb="6" eb="8">
      <t>トウロク</t>
    </rPh>
    <rPh sb="10" eb="13">
      <t>ガッコウチョウ</t>
    </rPh>
    <rPh sb="14" eb="16">
      <t>ショウニン</t>
    </rPh>
    <rPh sb="17" eb="19">
      <t>ヒツヨウ</t>
    </rPh>
    <rPh sb="22" eb="23">
      <t>ヨウ</t>
    </rPh>
    <rPh sb="23" eb="25">
      <t>ショクイン</t>
    </rPh>
    <phoneticPr fontId="32"/>
  </si>
  <si>
    <t>※下記の住所まで郵送して下さい。</t>
    <rPh sb="1" eb="3">
      <t>カキ</t>
    </rPh>
    <rPh sb="4" eb="6">
      <t>ジュウショ</t>
    </rPh>
    <rPh sb="8" eb="10">
      <t>ユウソウ</t>
    </rPh>
    <rPh sb="12" eb="13">
      <t>クダ</t>
    </rPh>
    <phoneticPr fontId="32"/>
  </si>
  <si>
    <t>〒061-3248</t>
    <phoneticPr fontId="1"/>
  </si>
  <si>
    <t>石狩市花川東128番地31</t>
    <rPh sb="0" eb="2">
      <t>イシカリ</t>
    </rPh>
    <rPh sb="3" eb="6">
      <t>ハナカワヒガシ</t>
    </rPh>
    <rPh sb="9" eb="11">
      <t>バンチ</t>
    </rPh>
    <phoneticPr fontId="1"/>
  </si>
  <si>
    <t>　　　　　　　　　北海道石狩翔陽高等学校　石崎　賢　</t>
    <rPh sb="9" eb="12">
      <t>ホッカイドウ</t>
    </rPh>
    <rPh sb="12" eb="16">
      <t>イシカリショウヨウ</t>
    </rPh>
    <rPh sb="16" eb="20">
      <t>コウトウガッコウ</t>
    </rPh>
    <rPh sb="21" eb="23">
      <t>イシザキ</t>
    </rPh>
    <rPh sb="24" eb="25">
      <t>ケン</t>
    </rPh>
    <phoneticPr fontId="20"/>
  </si>
  <si>
    <t>トレーナー申請用紙シート</t>
    <rPh sb="5" eb="7">
      <t>シンセイ</t>
    </rPh>
    <rPh sb="7" eb="9">
      <t>ヨウシ</t>
    </rPh>
    <phoneticPr fontId="1"/>
  </si>
  <si>
    <t>５．記録用紙データシート</t>
    <rPh sb="2" eb="4">
      <t>キロク</t>
    </rPh>
    <rPh sb="4" eb="6">
      <t>ヨウシ</t>
    </rPh>
    <phoneticPr fontId="1"/>
  </si>
  <si>
    <t>本年度高体連全道大会（帯広大会）にて、トレーナー申請書を提出したが職印がないチーム、また、新たに申請するチームは</t>
    <rPh sb="0" eb="3">
      <t>ホンネンド</t>
    </rPh>
    <rPh sb="3" eb="10">
      <t>コウタイレンゼンドウタイカイ</t>
    </rPh>
    <rPh sb="11" eb="13">
      <t>オビヒロ</t>
    </rPh>
    <rPh sb="13" eb="15">
      <t>タイカイ</t>
    </rPh>
    <rPh sb="24" eb="27">
      <t>シンセイショ</t>
    </rPh>
    <rPh sb="28" eb="30">
      <t>テイシュツ</t>
    </rPh>
    <rPh sb="33" eb="35">
      <t>ショクイン</t>
    </rPh>
    <rPh sb="45" eb="46">
      <t>アラ</t>
    </rPh>
    <rPh sb="48" eb="50">
      <t>シンセイ</t>
    </rPh>
    <phoneticPr fontId="1"/>
  </si>
  <si>
    <t>　　　締め切り　：　１０月１５日（水）必着で送付願います。</t>
    <rPh sb="3" eb="4">
      <t>シ</t>
    </rPh>
    <rPh sb="5" eb="6">
      <t>キ</t>
    </rPh>
    <rPh sb="12" eb="13">
      <t>ガツ</t>
    </rPh>
    <rPh sb="15" eb="16">
      <t>ニチ</t>
    </rPh>
    <rPh sb="17" eb="18">
      <t>スイ</t>
    </rPh>
    <rPh sb="19" eb="21">
      <t>ヒッチャク</t>
    </rPh>
    <rPh sb="22" eb="25">
      <t>ソウフネガ</t>
    </rPh>
    <phoneticPr fontId="32"/>
  </si>
  <si>
    <t>北海道代表決定戦</t>
    <rPh sb="0" eb="3">
      <t>ホッカイドウ</t>
    </rPh>
    <rPh sb="3" eb="8">
      <t>ダイヒョウケッテイセン</t>
    </rPh>
    <phoneticPr fontId="32"/>
  </si>
  <si>
    <t>春の高校バレー　JVA第78回全日本バレーボール高等学校選手権大会北海道代表決定戦</t>
    <phoneticPr fontId="1"/>
  </si>
  <si>
    <t>１０月１５日までに石狩翔陽高校　石崎　賢まで郵送して下さい。</t>
    <rPh sb="2" eb="3">
      <t>ガツ</t>
    </rPh>
    <rPh sb="5" eb="6">
      <t>ニチ</t>
    </rPh>
    <rPh sb="9" eb="11">
      <t>イシカリ</t>
    </rPh>
    <rPh sb="11" eb="15">
      <t>ショウヨウコウコウ</t>
    </rPh>
    <rPh sb="16" eb="18">
      <t>イシザキ</t>
    </rPh>
    <rPh sb="19" eb="20">
      <t>ケン</t>
    </rPh>
    <rPh sb="22" eb="24">
      <t>ユウソウ</t>
    </rPh>
    <rPh sb="26" eb="27">
      <t>クダ</t>
    </rPh>
    <phoneticPr fontId="1"/>
  </si>
  <si>
    <t>令和７年度 春の高校バレー　ＪＶＡ第78回全日本バレーボール高等学校選手権大会　</t>
    <rPh sb="0" eb="2">
      <t>レイワ</t>
    </rPh>
    <rPh sb="3" eb="5">
      <t>ネンド</t>
    </rPh>
    <rPh sb="6" eb="7">
      <t>ハル</t>
    </rPh>
    <rPh sb="8" eb="10">
      <t>コウコウ</t>
    </rPh>
    <phoneticPr fontId="32"/>
  </si>
  <si>
    <t>入力は黄色いシートのみです。</t>
    <rPh sb="0" eb="2">
      <t>ニュウリョク</t>
    </rPh>
    <rPh sb="3" eb="5">
      <t>キイロ</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</si>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</sst>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8" x14ac:knownFonts="1">
    <font>
      <sz val="12"/>
      <color theme="1"/>
      <name val="ＭＳ Ｐゴシック"/>
      <family val="2"/>
      <charset val="128"/>
      <scheme val="min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2"/>
      <color theme="1"/>
      <name val="ＭＳ 明朝"/>
      <charset val="128"/>
    </font>
    <font>
      <sz val="14"/>
      <color theme="1"/>
      <name val="ＭＳ 明朝"/>
      <family val="1"/>
      <charset val="128"/>
    </font>
    <font>
      <sz val="16"/>
      <color theme="1"/>
      <name val="ＭＳ 明朝"/>
      <family val="1"/>
      <charset val="128"/>
    </font>
    <font>
      <sz val="13"/>
      <color theme="1"/>
      <name val="ＭＳ 明朝"/>
      <family val="1"/>
      <charset val="128"/>
    </font>
    <font>
      <sz val="20"/>
      <color theme="1"/>
      <name val="ＭＳ 明朝"/>
      <charset val="128"/>
    </font>
    <font>
      <sz val="18"/>
      <color theme="1"/>
      <name val="ＭＳ 明朝"/>
      <charset val="128"/>
    </font>
    <font>
      <sz val="24"/>
      <color theme="1"/>
      <name val="ＭＳ ゴシック"/>
      <charset val="128"/>
    </font>
    <font>
      <sz val="12"/>
      <color theme="1"/>
      <name val="ＭＳ 明朝"/>
      <family val="1"/>
      <charset val="128"/>
    </font>
    <font>
      <sz val="20"/>
      <color theme="1"/>
      <name val="ＭＳ ゴシック"/>
      <family val="3"/>
      <charset val="128"/>
    </font>
    <font>
      <sz val="20"/>
      <color theme="1"/>
      <name val="ＭＳ 明朝"/>
      <family val="1"/>
      <charset val="128"/>
    </font>
    <font>
      <b/>
      <sz val="16"/>
      <color theme="1"/>
      <name val="ＭＳ ゴシック"/>
      <family val="3"/>
      <charset val="128"/>
    </font>
    <font>
      <b/>
      <sz val="12"/>
      <color theme="1"/>
      <name val="ＭＳ ゴシック"/>
      <family val="3"/>
      <charset val="128"/>
    </font>
    <font>
      <sz val="18"/>
      <color theme="1"/>
      <name val="ＭＳ 明朝"/>
      <family val="1"/>
      <charset val="128"/>
    </font>
    <font>
      <b/>
      <sz val="10"/>
      <color theme="1"/>
      <name val="ＭＳ 明朝"/>
      <family val="1"/>
      <charset val="128"/>
    </font>
    <font>
      <sz val="10.5"/>
      <color indexed="8"/>
      <name val="MS UI Gothic"/>
      <family val="3"/>
      <charset val="128"/>
    </font>
    <font>
      <sz val="12"/>
      <color indexed="8"/>
      <name val="MS UI Gothic"/>
      <family val="3"/>
      <charset val="128"/>
    </font>
    <font>
      <sz val="6"/>
      <name val="MS UI Gothic"/>
      <family val="3"/>
      <charset val="128"/>
    </font>
    <font>
      <b/>
      <sz val="24"/>
      <color indexed="9"/>
      <name val="MS UI Gothic"/>
      <family val="3"/>
      <charset val="128"/>
    </font>
    <font>
      <sz val="14"/>
      <color indexed="8"/>
      <name val="MS UI Gothic"/>
      <family val="3"/>
      <charset val="128"/>
    </font>
    <font>
      <b/>
      <sz val="14"/>
      <color indexed="8"/>
      <name val="MS UI Gothic"/>
      <family val="3"/>
      <charset val="128"/>
    </font>
    <font>
      <b/>
      <sz val="12"/>
      <color indexed="8"/>
      <name val="MS UI Gothic"/>
      <family val="3"/>
      <charset val="128"/>
    </font>
    <font>
      <b/>
      <sz val="10.5"/>
      <color indexed="8"/>
      <name val="MS UI Gothic"/>
      <family val="3"/>
      <charset val="128"/>
    </font>
    <font>
      <b/>
      <sz val="16"/>
      <color indexed="8"/>
      <name val="Arial"/>
      <family val="2"/>
    </font>
    <font>
      <sz val="14"/>
      <color indexed="8"/>
      <name val="HG丸ｺﾞｼｯｸM-PRO"/>
      <family val="3"/>
      <charset val="128"/>
    </font>
    <font>
      <sz val="16"/>
      <color indexed="8"/>
      <name val="HG丸ｺﾞｼｯｸM-PRO"/>
      <family val="3"/>
      <charset val="128"/>
    </font>
    <font>
      <sz val="9"/>
      <color indexed="8"/>
      <name val="MS UI Gothic"/>
      <family val="3"/>
      <charset val="128"/>
    </font>
    <font>
      <sz val="10"/>
      <color indexed="8"/>
      <name val="MS UI Gothic"/>
      <family val="3"/>
      <charset val="128"/>
    </font>
    <font>
      <b/>
      <sz val="12"/>
      <name val="ＭＳ ゴシック"/>
      <family val="3"/>
      <charset val="128"/>
    </font>
    <font>
      <sz val="6"/>
      <name val="ＭＳ Ｐゴシック"/>
      <family val="3"/>
      <charset val="128"/>
    </font>
    <font>
      <b/>
      <sz val="11"/>
      <name val="ＭＳ Ｐゴシック"/>
      <family val="3"/>
      <charset val="128"/>
    </font>
    <font>
      <b/>
      <sz val="16"/>
      <color indexed="9"/>
      <name val="ＭＳ ゴシック"/>
      <family val="3"/>
      <charset val="128"/>
    </font>
    <font>
      <sz val="11"/>
      <name val="ＭＳ Ｐゴシック"/>
      <family val="3"/>
      <charset val="128"/>
    </font>
    <font>
      <sz val="10"/>
      <color rgb="FFFF0000"/>
      <name val="ＭＳ ゴシック"/>
      <family val="3"/>
      <charset val="128"/>
    </font>
    <font>
      <sz val="12"/>
      <name val="ＭＳ ゴシック"/>
      <family val="3"/>
      <charset val="128"/>
    </font>
    <font>
      <sz val="10"/>
      <name val="ＭＳ ゴシック"/>
      <family val="3"/>
      <charset val="128"/>
    </font>
    <font>
      <sz val="12"/>
      <name val="ＭＳ Ｐゴシック"/>
      <family val="3"/>
      <charset val="128"/>
    </font>
    <font>
      <sz val="10"/>
      <name val="ＭＳ Ｐゴシック"/>
      <family val="3"/>
      <charset val="128"/>
    </font>
    <font>
      <sz val="12"/>
      <color rgb="FFFF0000"/>
      <name val="ＭＳ Ｐゴシック"/>
      <family val="3"/>
      <charset val="128"/>
    </font>
    <font>
      <sz val="12"/>
      <color rgb="FFFF0000"/>
      <name val="ＭＳ ゴシック"/>
      <family val="3"/>
      <charset val="128"/>
    </font>
    <font>
      <b/>
      <sz val="18"/>
      <color indexed="9"/>
      <name val="ＭＳ ゴシック"/>
      <family val="3"/>
      <charset val="128"/>
    </font>
    <font>
      <b/>
      <sz val="18"/>
      <color indexed="9"/>
      <name val="ＭＳ Ｐゴシック"/>
      <family val="3"/>
      <charset val="128"/>
    </font>
    <font>
      <sz val="10"/>
      <color theme="1"/>
      <name val="ＭＳ 明朝"/>
      <family val="1"/>
      <charset val="128"/>
    </font>
    <font>
      <sz val="13"/>
      <color theme="1"/>
      <name val="HG教科書体"/>
      <family val="1"/>
      <charset val="128"/>
    </font>
    <font>
      <u/>
      <sz val="13"/>
      <color theme="1"/>
      <name val="ＭＳ 明朝"/>
      <family val="1"/>
      <charset val="128"/>
    </font>
    <font>
      <sz val="10"/>
      <color theme="1"/>
      <name val="HG教科書体"/>
      <family val="1"/>
      <charset val="128"/>
    </font>
    <font>
      <u/>
      <sz val="10"/>
      <color theme="1"/>
      <name val="ＭＳ 明朝"/>
      <family val="1"/>
      <charset val="128"/>
    </font>
    <font>
      <sz val="12"/>
      <color theme="1"/>
      <name val="ＭＳ ゴシック"/>
      <family val="3"/>
      <charset val="128"/>
    </font>
    <font>
      <sz val="12"/>
      <color theme="1"/>
      <name val="HGS教科書体"/>
      <family val="1"/>
      <charset val="128"/>
    </font>
    <font>
      <sz val="11"/>
      <color theme="1"/>
      <name val="ＭＳ 明朝"/>
      <family val="1"/>
      <charset val="128"/>
    </font>
    <font>
      <sz val="10"/>
      <color indexed="8"/>
      <name val="ＭＳ Ｐゴシック"/>
      <family val="3"/>
      <charset val="128"/>
    </font>
    <font>
      <b/>
      <sz val="22"/>
      <color theme="1"/>
      <name val="ＭＳ 明朝"/>
      <family val="1"/>
      <charset val="128"/>
    </font>
    <font>
      <b/>
      <sz val="18"/>
      <color theme="1"/>
      <name val="ＭＳ ゴシック"/>
      <family val="3"/>
      <charset val="128"/>
    </font>
    <font>
      <sz val="16"/>
      <color theme="1"/>
      <name val="ＭＳ ゴシック"/>
      <family val="3"/>
      <charset val="128"/>
    </font>
    <font>
      <sz val="16"/>
      <color theme="1"/>
      <name val="ＭＳ Ｐゴシック"/>
      <family val="2"/>
      <charset val="128"/>
      <scheme val="minor"/>
    </font>
    <font>
      <b/>
      <sz val="12"/>
      <color rgb="FFFF0000"/>
      <name val="ＭＳ ゴシック"/>
      <family val="3"/>
      <charset val="128"/>
    </font>
    <font>
      <b/>
      <sz val="10"/>
      <name val="ＭＳ ゴシック"/>
      <family val="3"/>
      <charset val="128"/>
    </font>
    <font>
      <b/>
      <sz val="10"/>
      <name val="ＭＳ Ｐゴシック"/>
      <family val="3"/>
      <charset val="128"/>
    </font>
    <font>
      <sz val="20"/>
      <name val="HGS創英角ｺﾞｼｯｸUB"/>
      <family val="3"/>
      <charset val="128"/>
    </font>
    <font>
      <sz val="20"/>
      <name val="MS UI Gothic"/>
      <family val="3"/>
      <charset val="128"/>
    </font>
    <font>
      <sz val="20"/>
      <name val="ＭＳ Ｐゴシック"/>
      <family val="3"/>
      <charset val="128"/>
    </font>
    <font>
      <b/>
      <sz val="20"/>
      <name val="HGPｺﾞｼｯｸE"/>
      <family val="3"/>
      <charset val="128"/>
    </font>
    <font>
      <b/>
      <sz val="14"/>
      <name val="MS UI Gothic"/>
      <family val="3"/>
      <charset val="128"/>
    </font>
    <font>
      <sz val="20"/>
      <name val="ＭＳ ゴシック"/>
      <family val="3"/>
      <charset val="128"/>
    </font>
    <font>
      <sz val="11"/>
      <name val="MS UI Gothic"/>
      <family val="3"/>
      <charset val="128"/>
    </font>
    <font>
      <u/>
      <sz val="20"/>
      <color theme="10"/>
      <name val="MS UI Gothic"/>
      <family val="3"/>
      <charset val="128"/>
    </font>
    <font>
      <sz val="14"/>
      <name val="ＭＳ Ｐゴシック"/>
      <family val="3"/>
      <charset val="128"/>
    </font>
    <font>
      <b/>
      <sz val="16"/>
      <name val="ＭＳ Ｐゴシック"/>
      <family val="3"/>
      <charset val="128"/>
    </font>
    <font>
      <b/>
      <sz val="16"/>
      <color theme="1"/>
      <name val="MS UI Gothic"/>
      <family val="3"/>
      <charset val="128"/>
    </font>
    <font>
      <b/>
      <sz val="10"/>
      <color theme="1"/>
      <name val="MS UI Gothic"/>
      <family val="3"/>
      <charset val="128"/>
    </font>
    <font>
      <b/>
      <sz val="14"/>
      <name val="ＭＳ Ｐゴシック"/>
      <family val="3"/>
      <charset val="128"/>
    </font>
    <font>
      <sz val="10"/>
      <color theme="1"/>
      <name val="MS UI Gothic"/>
      <family val="3"/>
      <charset val="128"/>
    </font>
    <font>
      <sz val="12"/>
      <color theme="1"/>
      <name val="HGS創英角ｺﾞｼｯｸUB"/>
      <family val="3"/>
      <charset val="128"/>
    </font>
    <font>
      <sz val="20"/>
      <color theme="1"/>
      <name val="HGS創英角ｺﾞｼｯｸUB"/>
      <family val="3"/>
      <charset val="128"/>
    </font>
    <font>
      <b/>
      <sz val="20"/>
      <color theme="1"/>
      <name val="ＭＳ ゴシック"/>
      <family val="3"/>
      <charset val="128"/>
    </font>
  </fonts>
  <fills count="9">
    <fill>
      <patternFill patternType="none"/>
    </fill>
    <fill>
      <patternFill patternType="gray125"/>
    </fill>
    <fill>
      <patternFill patternType="solid">
        <fgColor indexed="63"/>
        <bgColor indexed="64"/>
      </patternFill>
    </fill>
    <fill>
      <patternFill patternType="solid">
        <fgColor indexed="10"/>
        <bgColor indexed="64"/>
      </patternFill>
    </fill>
    <fill>
      <patternFill patternType="solid">
        <fgColor indexed="27"/>
        <bgColor indexed="64"/>
      </patternFill>
    </fill>
    <fill>
      <patternFill patternType="solid">
        <fgColor indexed="31"/>
        <bgColor indexed="64"/>
      </patternFill>
    </fill>
    <fill>
      <patternFill patternType="solid">
        <fgColor indexed="17"/>
        <bgColor indexed="64"/>
      </patternFill>
    </fill>
    <fill>
      <patternFill patternType="solid">
        <fgColor rgb="FFFFFF00"/>
        <bgColor indexed="64"/>
      </patternFill>
    </fill>
    <fill>
      <patternFill patternType="solid">
        <fgColor theme="9" tint="0.59999389629810485"/>
        <bgColor indexed="64"/>
      </patternFill>
    </fill>
  </fills>
  <borders count="7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style="thin">
        <color auto="1"/>
      </left>
      <right/>
      <top/>
      <bottom style="dashed">
        <color auto="1"/>
      </bottom>
      <diagonal/>
    </border>
    <border>
      <left/>
      <right/>
      <top style="thin">
        <color auto="1"/>
      </top>
      <bottom style="dash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ashed">
        <color auto="1"/>
      </bottom>
      <diagonal/>
    </border>
    <border>
      <left/>
      <right style="thin">
        <color auto="1"/>
      </right>
      <top/>
      <bottom style="dash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top style="thin">
        <color auto="1"/>
      </top>
      <bottom style="dashed">
        <color auto="1"/>
      </bottom>
      <diagonal/>
    </border>
    <border>
      <left/>
      <right style="thin">
        <color auto="1"/>
      </right>
      <top style="thin">
        <color auto="1"/>
      </top>
      <bottom style="dashed">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dotted">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s>
  <cellStyleXfs count="12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3" fillId="0" borderId="0" applyFill="0" applyProtection="0"/>
    <xf numFmtId="0" fontId="2" fillId="0" borderId="0" applyNumberFormat="0" applyFill="0" applyBorder="0" applyAlignment="0" applyProtection="0"/>
    <xf numFmtId="0" fontId="35" fillId="0" borderId="0">
      <alignment vertical="center"/>
    </xf>
  </cellStyleXfs>
  <cellXfs count="435">
    <xf numFmtId="0" fontId="0" fillId="0" borderId="0" xfId="0"/>
    <xf numFmtId="0" fontId="4" fillId="0" borderId="0" xfId="0" applyFont="1"/>
    <xf numFmtId="0" fontId="4" fillId="0" borderId="0" xfId="0" applyFont="1" applyAlignment="1">
      <alignment vertical="center"/>
    </xf>
    <xf numFmtId="0" fontId="4" fillId="0" borderId="8" xfId="0" applyFont="1" applyBorder="1"/>
    <xf numFmtId="0" fontId="4" fillId="0" borderId="10" xfId="0" applyFont="1" applyBorder="1"/>
    <xf numFmtId="0" fontId="4" fillId="0" borderId="11" xfId="0" applyFont="1" applyBorder="1"/>
    <xf numFmtId="0" fontId="4" fillId="0" borderId="12" xfId="0" applyFont="1" applyBorder="1"/>
    <xf numFmtId="0" fontId="4" fillId="0" borderId="6" xfId="0" applyFont="1" applyBorder="1"/>
    <xf numFmtId="0" fontId="4" fillId="0" borderId="7" xfId="0" applyFont="1" applyBorder="1"/>
    <xf numFmtId="0" fontId="4" fillId="0" borderId="11" xfId="0" applyFont="1" applyBorder="1" applyAlignment="1">
      <alignment horizontal="right"/>
    </xf>
    <xf numFmtId="0" fontId="4" fillId="0" borderId="0" xfId="0" applyFont="1" applyAlignment="1">
      <alignment horizontal="center" vertical="center"/>
    </xf>
    <xf numFmtId="0" fontId="7" fillId="0" borderId="10" xfId="0" applyFont="1" applyBorder="1" applyAlignment="1">
      <alignment vertical="center"/>
    </xf>
    <xf numFmtId="0" fontId="7" fillId="0" borderId="5" xfId="0" applyFont="1" applyBorder="1" applyAlignment="1">
      <alignment horizontal="distributed" vertical="center"/>
    </xf>
    <xf numFmtId="0" fontId="7" fillId="0" borderId="0" xfId="0" applyFont="1" applyAlignment="1">
      <alignment vertical="center"/>
    </xf>
    <xf numFmtId="0" fontId="7" fillId="0" borderId="12" xfId="0" applyFont="1" applyBorder="1" applyAlignment="1">
      <alignment vertical="center"/>
    </xf>
    <xf numFmtId="0" fontId="7" fillId="0" borderId="8" xfId="0" applyFont="1" applyBorder="1" applyAlignment="1">
      <alignment vertical="center"/>
    </xf>
    <xf numFmtId="0" fontId="7" fillId="0" borderId="7" xfId="0" applyFont="1" applyBorder="1" applyAlignment="1">
      <alignment horizontal="distributed" vertical="center"/>
    </xf>
    <xf numFmtId="0" fontId="5" fillId="0" borderId="4" xfId="0" quotePrefix="1" applyFont="1" applyBorder="1" applyAlignment="1">
      <alignment vertical="center"/>
    </xf>
    <xf numFmtId="0" fontId="7" fillId="0" borderId="0" xfId="0" applyFont="1"/>
    <xf numFmtId="0" fontId="5" fillId="0" borderId="1" xfId="0" applyFont="1" applyBorder="1" applyAlignment="1">
      <alignment horizontal="distributed" vertical="center" wrapText="1" justifyLastLine="1"/>
    </xf>
    <xf numFmtId="0" fontId="5" fillId="0" borderId="1" xfId="0" applyFont="1" applyBorder="1" applyAlignment="1">
      <alignment horizontal="distributed" vertical="center" justifyLastLine="1"/>
    </xf>
    <xf numFmtId="0" fontId="5" fillId="0" borderId="10" xfId="0" applyFont="1" applyBorder="1" applyAlignment="1">
      <alignment vertical="center"/>
    </xf>
    <xf numFmtId="0" fontId="5" fillId="0" borderId="8" xfId="0" applyFont="1" applyBorder="1" applyAlignment="1">
      <alignment vertical="center"/>
    </xf>
    <xf numFmtId="0" fontId="5" fillId="0" borderId="10" xfId="0" quotePrefix="1" applyFont="1" applyBorder="1" applyAlignment="1">
      <alignment vertical="center" justifyLastLine="1"/>
    </xf>
    <xf numFmtId="0" fontId="5" fillId="0" borderId="8" xfId="0" quotePrefix="1" applyFont="1" applyBorder="1" applyAlignment="1">
      <alignment vertical="center" justifyLastLine="1"/>
    </xf>
    <xf numFmtId="0" fontId="9" fillId="0" borderId="0" xfId="0" applyFont="1"/>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vertical="center"/>
    </xf>
    <xf numFmtId="0" fontId="5" fillId="0" borderId="0" xfId="0" quotePrefix="1"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10" xfId="0" applyFont="1" applyBorder="1" applyAlignment="1">
      <alignment horizontal="left"/>
    </xf>
    <xf numFmtId="0" fontId="5" fillId="0" borderId="10" xfId="0" applyFont="1" applyBorder="1" applyAlignment="1">
      <alignment horizontal="center"/>
    </xf>
    <xf numFmtId="0" fontId="5" fillId="0" borderId="8" xfId="0" applyFont="1" applyBorder="1" applyAlignment="1">
      <alignment horizontal="left" vertical="top"/>
    </xf>
    <xf numFmtId="0" fontId="5" fillId="0" borderId="8" xfId="0" applyFont="1" applyBorder="1" applyAlignment="1">
      <alignment horizontal="center" vertical="top"/>
    </xf>
    <xf numFmtId="0" fontId="5" fillId="0" borderId="10" xfId="0" applyFont="1" applyBorder="1"/>
    <xf numFmtId="0" fontId="5" fillId="0" borderId="8" xfId="0" applyFont="1" applyBorder="1" applyAlignment="1">
      <alignment vertical="top"/>
    </xf>
    <xf numFmtId="0" fontId="5" fillId="0" borderId="8" xfId="0" applyFont="1" applyBorder="1"/>
    <xf numFmtId="0" fontId="9" fillId="0" borderId="1" xfId="0" applyFont="1" applyBorder="1" applyAlignment="1">
      <alignment horizontal="center" vertical="center"/>
    </xf>
    <xf numFmtId="0" fontId="15" fillId="0" borderId="0" xfId="0" applyFont="1"/>
    <xf numFmtId="0" fontId="16" fillId="0" borderId="0" xfId="0" applyFont="1" applyAlignment="1">
      <alignment horizontal="left" vertical="center"/>
    </xf>
    <xf numFmtId="0" fontId="5" fillId="0" borderId="10" xfId="0" quotePrefix="1" applyFont="1" applyBorder="1" applyAlignment="1">
      <alignment vertical="center"/>
    </xf>
    <xf numFmtId="0" fontId="5" fillId="0" borderId="8" xfId="0" quotePrefix="1" applyFont="1" applyBorder="1" applyAlignment="1">
      <alignment vertical="center"/>
    </xf>
    <xf numFmtId="0" fontId="18" fillId="0" borderId="0" xfId="0" applyFont="1" applyAlignment="1">
      <alignment vertical="center"/>
    </xf>
    <xf numFmtId="0" fontId="18" fillId="0" borderId="0" xfId="0" applyFont="1" applyAlignment="1">
      <alignment horizontal="distributed" vertical="center"/>
    </xf>
    <xf numFmtId="0" fontId="18" fillId="0" borderId="0" xfId="0" applyFont="1" applyAlignment="1">
      <alignment horizontal="center" vertical="center"/>
    </xf>
    <xf numFmtId="0" fontId="18" fillId="0" borderId="0" xfId="0" applyFont="1" applyAlignment="1">
      <alignment horizontal="righ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23" xfId="0" applyFont="1" applyBorder="1" applyAlignment="1">
      <alignment horizontal="distributed"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vertical="center"/>
    </xf>
    <xf numFmtId="58" fontId="18" fillId="0" borderId="26" xfId="0" quotePrefix="1" applyNumberFormat="1" applyFont="1" applyBorder="1" applyAlignment="1">
      <alignment horizontal="distributed" vertical="center"/>
    </xf>
    <xf numFmtId="58" fontId="18" fillId="0" borderId="0" xfId="0" quotePrefix="1" applyNumberFormat="1" applyFont="1" applyAlignment="1">
      <alignment horizontal="distributed" vertical="center"/>
    </xf>
    <xf numFmtId="0" fontId="18" fillId="0" borderId="8" xfId="0" applyFont="1" applyBorder="1" applyAlignment="1">
      <alignment vertical="center"/>
    </xf>
    <xf numFmtId="0" fontId="18" fillId="0" borderId="26" xfId="0" applyFont="1" applyBorder="1" applyAlignment="1">
      <alignment vertical="center"/>
    </xf>
    <xf numFmtId="0" fontId="18" fillId="0" borderId="25" xfId="0" applyFont="1" applyBorder="1" applyAlignment="1">
      <alignment horizontal="distributed" vertical="center"/>
    </xf>
    <xf numFmtId="0" fontId="18" fillId="0" borderId="22" xfId="0" applyFont="1" applyBorder="1" applyAlignment="1">
      <alignment horizontal="distributed" vertical="center"/>
    </xf>
    <xf numFmtId="0" fontId="18" fillId="0" borderId="24" xfId="0" applyFont="1" applyBorder="1" applyAlignment="1">
      <alignment horizontal="distributed" vertical="center"/>
    </xf>
    <xf numFmtId="0" fontId="18" fillId="0" borderId="26" xfId="0" applyFont="1" applyBorder="1" applyAlignment="1">
      <alignment horizontal="distributed" vertical="center"/>
    </xf>
    <xf numFmtId="0" fontId="18" fillId="0" borderId="27" xfId="0" applyFont="1" applyBorder="1" applyAlignment="1">
      <alignment vertical="center"/>
    </xf>
    <xf numFmtId="0" fontId="18" fillId="0" borderId="27" xfId="0" applyFont="1" applyBorder="1" applyAlignment="1">
      <alignment horizontal="distributed" vertical="center"/>
    </xf>
    <xf numFmtId="0" fontId="18" fillId="0" borderId="28" xfId="0" applyFont="1" applyBorder="1" applyAlignment="1">
      <alignment vertical="center"/>
    </xf>
    <xf numFmtId="0" fontId="18" fillId="0" borderId="29" xfId="0" applyFont="1" applyBorder="1" applyAlignment="1">
      <alignment vertical="center"/>
    </xf>
    <xf numFmtId="0" fontId="18" fillId="0" borderId="29" xfId="0" applyFont="1" applyBorder="1" applyAlignment="1">
      <alignment horizontal="distributed" vertical="center"/>
    </xf>
    <xf numFmtId="0" fontId="18" fillId="0" borderId="30" xfId="0" applyFont="1" applyBorder="1" applyAlignment="1">
      <alignment horizontal="distributed" vertical="center"/>
    </xf>
    <xf numFmtId="0" fontId="18" fillId="0" borderId="8" xfId="0" applyFont="1" applyBorder="1" applyAlignment="1">
      <alignment horizontal="center" vertical="center"/>
    </xf>
    <xf numFmtId="0" fontId="18" fillId="0" borderId="8" xfId="0" applyFont="1" applyBorder="1" applyAlignment="1">
      <alignment horizontal="left" vertical="center"/>
    </xf>
    <xf numFmtId="0" fontId="18" fillId="0" borderId="8" xfId="0" applyFont="1" applyBorder="1" applyAlignment="1">
      <alignment horizontal="distributed" vertical="center"/>
    </xf>
    <xf numFmtId="0" fontId="18" fillId="0" borderId="0" xfId="0" applyFont="1" applyAlignment="1">
      <alignment horizontal="left" vertical="center"/>
    </xf>
    <xf numFmtId="0" fontId="18" fillId="0" borderId="25" xfId="0" applyFont="1" applyBorder="1" applyAlignment="1">
      <alignment vertical="distributed" wrapText="1"/>
    </xf>
    <xf numFmtId="0" fontId="18" fillId="0" borderId="8" xfId="0" applyFont="1" applyBorder="1" applyAlignment="1">
      <alignment vertical="distributed" wrapText="1"/>
    </xf>
    <xf numFmtId="0" fontId="18" fillId="0" borderId="0" xfId="0" applyFont="1" applyAlignment="1">
      <alignment vertical="distributed" wrapText="1"/>
    </xf>
    <xf numFmtId="0" fontId="18" fillId="0" borderId="26" xfId="0" applyFont="1" applyBorder="1" applyAlignment="1">
      <alignment vertical="distributed" wrapText="1"/>
    </xf>
    <xf numFmtId="0" fontId="18" fillId="0" borderId="25" xfId="0" applyFont="1" applyBorder="1" applyAlignment="1">
      <alignment horizontal="left" vertical="distributed"/>
    </xf>
    <xf numFmtId="0" fontId="18" fillId="0" borderId="0" xfId="0" applyFont="1" applyAlignment="1">
      <alignment horizontal="left" vertical="distributed"/>
    </xf>
    <xf numFmtId="0" fontId="18" fillId="0" borderId="26" xfId="0" applyFont="1" applyBorder="1" applyAlignment="1">
      <alignment horizontal="left" vertical="distributed"/>
    </xf>
    <xf numFmtId="0" fontId="18" fillId="0" borderId="8" xfId="0" applyFont="1" applyBorder="1" applyAlignment="1">
      <alignment horizontal="left" vertical="distributed"/>
    </xf>
    <xf numFmtId="0" fontId="19" fillId="0" borderId="0" xfId="0" applyFont="1" applyAlignment="1">
      <alignment vertical="distributed"/>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31" xfId="0" quotePrefix="1" applyFont="1" applyBorder="1" applyAlignment="1">
      <alignment horizontal="center" vertical="center"/>
    </xf>
    <xf numFmtId="0" fontId="18" fillId="0" borderId="33" xfId="0" applyFont="1" applyBorder="1" applyAlignment="1">
      <alignment horizontal="center" vertical="center"/>
    </xf>
    <xf numFmtId="0" fontId="18" fillId="0" borderId="31" xfId="0" applyFont="1" applyBorder="1" applyAlignment="1">
      <alignment vertical="center"/>
    </xf>
    <xf numFmtId="0" fontId="18" fillId="0" borderId="33" xfId="0" applyFont="1" applyBorder="1" applyAlignment="1">
      <alignment horizontal="left" vertical="center"/>
    </xf>
    <xf numFmtId="0" fontId="18" fillId="0" borderId="31" xfId="0" applyFont="1" applyBorder="1" applyAlignment="1">
      <alignment horizontal="left" vertical="center"/>
    </xf>
    <xf numFmtId="0" fontId="29" fillId="0" borderId="0" xfId="0" applyFont="1" applyAlignment="1">
      <alignment vertical="center"/>
    </xf>
    <xf numFmtId="0" fontId="30" fillId="0" borderId="0" xfId="0" applyFont="1" applyAlignment="1">
      <alignment vertical="center"/>
    </xf>
    <xf numFmtId="0" fontId="36" fillId="4" borderId="1" xfId="0" applyFont="1" applyFill="1" applyBorder="1" applyAlignment="1">
      <alignment horizontal="left" vertical="center" wrapText="1"/>
    </xf>
    <xf numFmtId="0" fontId="37" fillId="0" borderId="1" xfId="0" applyFont="1" applyBorder="1" applyAlignment="1">
      <alignment vertical="center" wrapText="1"/>
    </xf>
    <xf numFmtId="0" fontId="38" fillId="5" borderId="1"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37" fillId="0" borderId="1" xfId="0" applyFont="1" applyBorder="1" applyAlignment="1">
      <alignment horizontal="center" vertical="center" wrapText="1"/>
    </xf>
    <xf numFmtId="0" fontId="0" fillId="0" borderId="1" xfId="0" applyBorder="1" applyAlignment="1">
      <alignment horizontal="left" vertical="center" wrapText="1"/>
    </xf>
    <xf numFmtId="0" fontId="41" fillId="0" borderId="0" xfId="0" applyFont="1" applyAlignment="1">
      <alignment horizontal="left" vertical="center" indent="5"/>
    </xf>
    <xf numFmtId="0" fontId="42" fillId="0" borderId="0" xfId="0" applyFont="1" applyAlignment="1">
      <alignment horizontal="left" vertical="center"/>
    </xf>
    <xf numFmtId="0" fontId="37" fillId="0" borderId="0" xfId="0" applyFont="1" applyAlignment="1">
      <alignment horizontal="center" vertical="center" wrapText="1"/>
    </xf>
    <xf numFmtId="0" fontId="0" fillId="0" borderId="0" xfId="0" applyAlignment="1">
      <alignment horizontal="center" vertical="center" wrapText="1"/>
    </xf>
    <xf numFmtId="0" fontId="37" fillId="0" borderId="1" xfId="0" applyFont="1" applyBorder="1" applyAlignment="1">
      <alignment horizontal="left" vertical="center" wrapText="1"/>
    </xf>
    <xf numFmtId="0" fontId="0" fillId="0" borderId="0" xfId="0" applyAlignment="1">
      <alignment horizontal="left" vertical="center"/>
    </xf>
    <xf numFmtId="0" fontId="39" fillId="0" borderId="1" xfId="0" applyFont="1" applyBorder="1" applyAlignment="1">
      <alignment horizontal="center" vertical="center" wrapText="1"/>
    </xf>
    <xf numFmtId="0" fontId="37" fillId="7" borderId="1" xfId="0" applyFont="1" applyFill="1" applyBorder="1" applyAlignment="1">
      <alignment vertical="center" wrapText="1"/>
    </xf>
    <xf numFmtId="0" fontId="30" fillId="0" borderId="0" xfId="0" applyFont="1" applyAlignment="1">
      <alignment horizontal="center" vertical="center"/>
    </xf>
    <xf numFmtId="0" fontId="45" fillId="0" borderId="0" xfId="0" applyFont="1" applyAlignment="1">
      <alignment vertical="center"/>
    </xf>
    <xf numFmtId="0" fontId="50" fillId="0" borderId="0" xfId="0" applyFont="1"/>
    <xf numFmtId="0" fontId="7" fillId="8" borderId="0" xfId="0" applyFont="1" applyFill="1" applyAlignment="1">
      <alignment vertical="center"/>
    </xf>
    <xf numFmtId="0" fontId="4" fillId="8" borderId="0" xfId="0" applyFont="1" applyFill="1"/>
    <xf numFmtId="0" fontId="11" fillId="0" borderId="0" xfId="0" applyFont="1"/>
    <xf numFmtId="0" fontId="52" fillId="0" borderId="0" xfId="0" applyFont="1" applyAlignment="1">
      <alignment vertical="center"/>
    </xf>
    <xf numFmtId="0" fontId="11" fillId="0" borderId="23" xfId="0" applyFont="1" applyBorder="1" applyAlignment="1">
      <alignment horizontal="center" vertical="center"/>
    </xf>
    <xf numFmtId="0" fontId="38" fillId="0" borderId="60" xfId="0" applyFont="1" applyBorder="1" applyAlignment="1">
      <alignment horizontal="center" vertical="center" wrapText="1"/>
    </xf>
    <xf numFmtId="0" fontId="38" fillId="0" borderId="60" xfId="0" applyFont="1" applyBorder="1" applyAlignment="1">
      <alignment vertical="center" wrapText="1"/>
    </xf>
    <xf numFmtId="0" fontId="54" fillId="0" borderId="58" xfId="0" applyFont="1" applyBorder="1" applyAlignment="1">
      <alignment horizontal="center" vertical="center"/>
    </xf>
    <xf numFmtId="0" fontId="54" fillId="0" borderId="59" xfId="0" applyFont="1" applyBorder="1" applyAlignment="1">
      <alignment horizontal="center" vertical="center"/>
    </xf>
    <xf numFmtId="0" fontId="38" fillId="0" borderId="60" xfId="0" applyFont="1" applyBorder="1" applyAlignment="1">
      <alignment vertical="center" shrinkToFit="1"/>
    </xf>
    <xf numFmtId="0" fontId="38" fillId="0" borderId="60" xfId="0" applyFont="1" applyBorder="1" applyAlignment="1" applyProtection="1">
      <alignment vertical="center" shrinkToFit="1"/>
      <protection locked="0"/>
    </xf>
    <xf numFmtId="0" fontId="38" fillId="0" borderId="60" xfId="0" applyFont="1" applyBorder="1" applyAlignment="1">
      <alignment horizontal="center" vertical="center" shrinkToFit="1"/>
    </xf>
    <xf numFmtId="0" fontId="38" fillId="0" borderId="60" xfId="0" applyFont="1" applyBorder="1" applyAlignment="1">
      <alignment horizontal="center" vertical="center"/>
    </xf>
    <xf numFmtId="0" fontId="8" fillId="0" borderId="9" xfId="0" applyFont="1" applyBorder="1" applyAlignment="1">
      <alignment horizontal="center" vertical="center" shrinkToFit="1"/>
    </xf>
    <xf numFmtId="0" fontId="37" fillId="0" borderId="1" xfId="0" quotePrefix="1" applyFont="1" applyBorder="1" applyAlignment="1">
      <alignment horizontal="left" vertical="center" wrapText="1"/>
    </xf>
    <xf numFmtId="0" fontId="42" fillId="0" borderId="0" xfId="0" applyFont="1"/>
    <xf numFmtId="0" fontId="55" fillId="0" borderId="0" xfId="0" applyFont="1"/>
    <xf numFmtId="49" fontId="5" fillId="0" borderId="0" xfId="0" applyNumberFormat="1" applyFont="1" applyAlignment="1">
      <alignment horizontal="center" vertical="center"/>
    </xf>
    <xf numFmtId="49" fontId="5" fillId="0" borderId="12" xfId="0" applyNumberFormat="1" applyFont="1" applyBorder="1" applyAlignment="1">
      <alignment horizontal="center" vertical="center"/>
    </xf>
    <xf numFmtId="0" fontId="37" fillId="0" borderId="1" xfId="0" applyFont="1" applyBorder="1" applyAlignment="1">
      <alignment vertical="center" shrinkToFit="1"/>
    </xf>
    <xf numFmtId="0" fontId="38" fillId="0" borderId="1" xfId="0" applyFont="1" applyBorder="1" applyAlignment="1">
      <alignment vertical="center" shrinkToFit="1"/>
    </xf>
    <xf numFmtId="0" fontId="17" fillId="0" borderId="0" xfId="0" applyFont="1" applyAlignment="1">
      <alignment vertical="center"/>
    </xf>
    <xf numFmtId="0" fontId="56" fillId="0" borderId="10" xfId="0" applyFont="1" applyBorder="1" applyAlignment="1">
      <alignment vertical="center"/>
    </xf>
    <xf numFmtId="0" fontId="4" fillId="0" borderId="5" xfId="0" applyFont="1" applyBorder="1"/>
    <xf numFmtId="0" fontId="56" fillId="0" borderId="4" xfId="0" applyFont="1" applyBorder="1" applyAlignment="1">
      <alignment vertical="center"/>
    </xf>
    <xf numFmtId="0" fontId="56" fillId="0" borderId="11" xfId="0" applyFont="1" applyBorder="1" applyAlignment="1">
      <alignment vertical="center"/>
    </xf>
    <xf numFmtId="0" fontId="56" fillId="0" borderId="0" xfId="0" applyFont="1" applyAlignment="1">
      <alignment vertical="center"/>
    </xf>
    <xf numFmtId="0" fontId="57" fillId="0" borderId="0" xfId="0" applyFont="1"/>
    <xf numFmtId="0" fontId="58" fillId="0" borderId="0" xfId="0" applyFont="1"/>
    <xf numFmtId="0" fontId="35" fillId="0" borderId="0" xfId="121">
      <alignment vertical="center"/>
    </xf>
    <xf numFmtId="0" fontId="62" fillId="0" borderId="0" xfId="121" applyFont="1" applyAlignment="1"/>
    <xf numFmtId="0" fontId="63" fillId="0" borderId="0" xfId="121" applyFont="1" applyAlignment="1"/>
    <xf numFmtId="0" fontId="65" fillId="0" borderId="61" xfId="121" applyFont="1" applyBorder="1" applyAlignment="1">
      <alignment horizontal="center" vertical="center"/>
    </xf>
    <xf numFmtId="0" fontId="66" fillId="0" borderId="38" xfId="121" applyFont="1" applyBorder="1" applyAlignment="1">
      <alignment horizontal="right" vertical="center"/>
    </xf>
    <xf numFmtId="0" fontId="67" fillId="0" borderId="0" xfId="121" applyFont="1" applyAlignment="1"/>
    <xf numFmtId="0" fontId="65" fillId="0" borderId="63" xfId="121" applyFont="1" applyBorder="1" applyAlignment="1">
      <alignment horizontal="center" vertical="center"/>
    </xf>
    <xf numFmtId="0" fontId="65" fillId="0" borderId="64" xfId="121" applyFont="1" applyBorder="1" applyAlignment="1">
      <alignment horizontal="center" vertical="center"/>
    </xf>
    <xf numFmtId="0" fontId="37" fillId="0" borderId="8" xfId="121" applyFont="1" applyBorder="1" applyAlignment="1">
      <alignment horizontal="center" vertical="center"/>
    </xf>
    <xf numFmtId="0" fontId="66" fillId="0" borderId="8" xfId="121" applyFont="1" applyBorder="1" applyAlignment="1">
      <alignment horizontal="center" vertical="center"/>
    </xf>
    <xf numFmtId="0" fontId="66" fillId="0" borderId="65" xfId="121" applyFont="1" applyBorder="1" applyAlignment="1">
      <alignment horizontal="center" vertical="center"/>
    </xf>
    <xf numFmtId="0" fontId="65" fillId="0" borderId="67" xfId="121" applyFont="1" applyBorder="1" applyAlignment="1">
      <alignment horizontal="center" vertical="center"/>
    </xf>
    <xf numFmtId="0" fontId="65" fillId="0" borderId="68" xfId="121" applyFont="1" applyBorder="1" applyAlignment="1">
      <alignment horizontal="center" vertical="center"/>
    </xf>
    <xf numFmtId="0" fontId="69" fillId="0" borderId="0" xfId="121" applyFont="1">
      <alignment vertical="center"/>
    </xf>
    <xf numFmtId="0" fontId="0" fillId="0" borderId="0" xfId="121" applyFont="1">
      <alignment vertical="center"/>
    </xf>
    <xf numFmtId="0" fontId="70" fillId="0" borderId="0" xfId="121" applyFont="1">
      <alignment vertical="center"/>
    </xf>
    <xf numFmtId="0" fontId="71" fillId="0" borderId="0" xfId="121" applyFont="1">
      <alignment vertical="center"/>
    </xf>
    <xf numFmtId="0" fontId="33" fillId="0" borderId="0" xfId="121" applyFont="1">
      <alignment vertical="center"/>
    </xf>
    <xf numFmtId="0" fontId="72" fillId="0" borderId="0" xfId="121" applyFont="1">
      <alignment vertical="center"/>
    </xf>
    <xf numFmtId="0" fontId="73" fillId="0" borderId="0" xfId="121" applyFont="1" applyAlignment="1">
      <alignment horizontal="left" vertical="center" wrapText="1"/>
    </xf>
    <xf numFmtId="0" fontId="73" fillId="0" borderId="0" xfId="121" applyFont="1" applyAlignment="1">
      <alignment horizontal="left" vertical="center"/>
    </xf>
    <xf numFmtId="0" fontId="73" fillId="0" borderId="0" xfId="121" applyFont="1">
      <alignment vertical="center"/>
    </xf>
    <xf numFmtId="0" fontId="12" fillId="0" borderId="0" xfId="0" quotePrefix="1" applyFont="1" applyAlignment="1">
      <alignment horizontal="center"/>
    </xf>
    <xf numFmtId="0" fontId="12" fillId="0" borderId="0" xfId="0" applyFont="1" applyAlignment="1">
      <alignment horizontal="center"/>
    </xf>
    <xf numFmtId="0" fontId="16" fillId="0" borderId="10"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0" fontId="16" fillId="0" borderId="12"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4" fillId="0" borderId="0" xfId="0" applyFont="1" applyAlignment="1">
      <alignment horizontal="center" vertical="center" wrapText="1" shrinkToFit="1"/>
    </xf>
    <xf numFmtId="0" fontId="13" fillId="0" borderId="8" xfId="0" applyFont="1" applyBorder="1" applyAlignment="1">
      <alignment horizontal="center"/>
    </xf>
    <xf numFmtId="0" fontId="13" fillId="0" borderId="9" xfId="0" applyFont="1" applyBorder="1" applyAlignment="1">
      <alignment horizontal="center"/>
    </xf>
    <xf numFmtId="0" fontId="9" fillId="0" borderId="0" xfId="0" applyFont="1" applyAlignment="1">
      <alignment horizontal="center" vertical="center"/>
    </xf>
    <xf numFmtId="0" fontId="5" fillId="0" borderId="0" xfId="0" applyFont="1" applyAlignment="1">
      <alignment horizontal="left"/>
    </xf>
    <xf numFmtId="0" fontId="5" fillId="0" borderId="12" xfId="0" applyFont="1" applyBorder="1" applyAlignment="1">
      <alignment horizontal="left"/>
    </xf>
    <xf numFmtId="0" fontId="5" fillId="0" borderId="4" xfId="0" quotePrefix="1" applyFont="1" applyBorder="1" applyAlignment="1">
      <alignment horizontal="distributed" vertical="center" justifyLastLine="1"/>
    </xf>
    <xf numFmtId="0" fontId="5" fillId="0" borderId="10" xfId="0" quotePrefix="1" applyFont="1" applyBorder="1" applyAlignment="1">
      <alignment horizontal="distributed" vertical="center" justifyLastLine="1"/>
    </xf>
    <xf numFmtId="0" fontId="5" fillId="0" borderId="5" xfId="0" quotePrefix="1" applyFont="1" applyBorder="1" applyAlignment="1">
      <alignment horizontal="distributed" vertical="center" justifyLastLine="1"/>
    </xf>
    <xf numFmtId="0" fontId="5" fillId="0" borderId="6" xfId="0" quotePrefix="1" applyFont="1" applyBorder="1" applyAlignment="1">
      <alignment horizontal="distributed" vertical="center" justifyLastLine="1"/>
    </xf>
    <xf numFmtId="0" fontId="5" fillId="0" borderId="8" xfId="0" quotePrefix="1" applyFont="1" applyBorder="1" applyAlignment="1">
      <alignment horizontal="distributed" vertical="center" justifyLastLine="1"/>
    </xf>
    <xf numFmtId="0" fontId="5" fillId="0" borderId="7" xfId="0" quotePrefix="1" applyFont="1" applyBorder="1" applyAlignment="1">
      <alignment horizontal="distributed" vertical="center" justifyLastLine="1"/>
    </xf>
    <xf numFmtId="0" fontId="5" fillId="0" borderId="10" xfId="0" applyFont="1" applyBorder="1" applyAlignment="1">
      <alignment horizontal="left" vertical="center"/>
    </xf>
    <xf numFmtId="0" fontId="5" fillId="0" borderId="5"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0" fontId="11" fillId="0" borderId="4" xfId="0" quotePrefix="1" applyFont="1" applyBorder="1" applyAlignment="1">
      <alignment horizontal="distributed" vertical="center" wrapText="1" justifyLastLine="1"/>
    </xf>
    <xf numFmtId="0" fontId="11" fillId="0" borderId="10" xfId="0" quotePrefix="1" applyFont="1" applyBorder="1" applyAlignment="1">
      <alignment horizontal="distributed" vertical="center" justifyLastLine="1"/>
    </xf>
    <xf numFmtId="0" fontId="11" fillId="0" borderId="5" xfId="0" quotePrefix="1" applyFont="1" applyBorder="1" applyAlignment="1">
      <alignment horizontal="distributed" vertical="center" justifyLastLine="1"/>
    </xf>
    <xf numFmtId="0" fontId="11" fillId="0" borderId="6" xfId="0" quotePrefix="1" applyFont="1" applyBorder="1" applyAlignment="1">
      <alignment horizontal="distributed" vertical="center" justifyLastLine="1"/>
    </xf>
    <xf numFmtId="0" fontId="11" fillId="0" borderId="8" xfId="0" quotePrefix="1" applyFont="1" applyBorder="1" applyAlignment="1">
      <alignment horizontal="distributed" vertical="center" justifyLastLine="1"/>
    </xf>
    <xf numFmtId="0" fontId="11" fillId="0" borderId="7" xfId="0" quotePrefix="1" applyFont="1" applyBorder="1" applyAlignment="1">
      <alignment horizontal="distributed" vertical="center" justifyLastLine="1"/>
    </xf>
    <xf numFmtId="0" fontId="5" fillId="0" borderId="4" xfId="0" quotePrefix="1" applyFont="1" applyBorder="1" applyAlignment="1">
      <alignment vertical="center"/>
    </xf>
    <xf numFmtId="0" fontId="5" fillId="0" borderId="6" xfId="0" quotePrefix="1" applyFont="1" applyBorder="1" applyAlignment="1">
      <alignment vertical="center"/>
    </xf>
    <xf numFmtId="0" fontId="5" fillId="0" borderId="10" xfId="0" quotePrefix="1" applyFont="1" applyBorder="1" applyAlignment="1">
      <alignment horizontal="center" vertical="center" shrinkToFit="1"/>
    </xf>
    <xf numFmtId="0" fontId="5" fillId="0" borderId="5" xfId="0" quotePrefix="1" applyFont="1" applyBorder="1" applyAlignment="1">
      <alignment horizontal="center" vertical="center" shrinkToFit="1"/>
    </xf>
    <xf numFmtId="0" fontId="5" fillId="0" borderId="8" xfId="0" quotePrefix="1" applyFont="1" applyBorder="1" applyAlignment="1">
      <alignment horizontal="center" vertical="center" shrinkToFit="1"/>
    </xf>
    <xf numFmtId="0" fontId="5" fillId="0" borderId="7" xfId="0" quotePrefix="1" applyFont="1" applyBorder="1" applyAlignment="1">
      <alignment horizontal="center" vertical="center" shrinkToFit="1"/>
    </xf>
    <xf numFmtId="0" fontId="8" fillId="0" borderId="0" xfId="0" applyFont="1" applyAlignment="1">
      <alignment horizontal="center"/>
    </xf>
    <xf numFmtId="0" fontId="8" fillId="0" borderId="8" xfId="0" applyFont="1" applyBorder="1" applyAlignment="1">
      <alignment horizontal="center"/>
    </xf>
    <xf numFmtId="0" fontId="9" fillId="0" borderId="0" xfId="0" applyFont="1" applyAlignment="1">
      <alignment horizontal="distributed"/>
    </xf>
    <xf numFmtId="0" fontId="12" fillId="0" borderId="0" xfId="0" applyFont="1" applyAlignment="1">
      <alignment horizontal="right"/>
    </xf>
    <xf numFmtId="0" fontId="12" fillId="0" borderId="0" xfId="0" applyFont="1" applyAlignment="1">
      <alignment horizontal="left"/>
    </xf>
    <xf numFmtId="0" fontId="11" fillId="0" borderId="10" xfId="0" applyFont="1" applyBorder="1" applyAlignment="1">
      <alignment horizontal="center"/>
    </xf>
    <xf numFmtId="0" fontId="4" fillId="0" borderId="10" xfId="0" applyFont="1" applyBorder="1" applyAlignment="1">
      <alignment horizontal="center"/>
    </xf>
    <xf numFmtId="0" fontId="4" fillId="0" borderId="5" xfId="0" applyFont="1" applyBorder="1" applyAlignment="1">
      <alignment horizontal="center"/>
    </xf>
    <xf numFmtId="0" fontId="5" fillId="0" borderId="4" xfId="0" quotePrefix="1" applyFont="1" applyBorder="1" applyAlignment="1">
      <alignment horizontal="left" vertical="center" justifyLastLine="1"/>
    </xf>
    <xf numFmtId="0" fontId="5" fillId="0" borderId="10" xfId="0" quotePrefix="1" applyFont="1" applyBorder="1" applyAlignment="1">
      <alignment horizontal="left" vertical="center" justifyLastLine="1"/>
    </xf>
    <xf numFmtId="0" fontId="5" fillId="0" borderId="5" xfId="0" quotePrefix="1" applyFont="1" applyBorder="1" applyAlignment="1">
      <alignment horizontal="left" vertical="center" justifyLastLine="1"/>
    </xf>
    <xf numFmtId="0" fontId="5" fillId="0" borderId="11" xfId="0" quotePrefix="1" applyFont="1" applyBorder="1" applyAlignment="1">
      <alignment horizontal="left" vertical="center" justifyLastLine="1"/>
    </xf>
    <xf numFmtId="0" fontId="5" fillId="0" borderId="0" xfId="0" quotePrefix="1" applyFont="1" applyAlignment="1">
      <alignment horizontal="left" vertical="center" justifyLastLine="1"/>
    </xf>
    <xf numFmtId="0" fontId="5" fillId="0" borderId="12" xfId="0" quotePrefix="1" applyFont="1" applyBorder="1" applyAlignment="1">
      <alignment horizontal="left" vertical="center" justifyLastLine="1"/>
    </xf>
    <xf numFmtId="0" fontId="5" fillId="0" borderId="6" xfId="0" quotePrefix="1" applyFont="1" applyBorder="1" applyAlignment="1">
      <alignment horizontal="left" vertical="center" justifyLastLine="1"/>
    </xf>
    <xf numFmtId="0" fontId="5" fillId="0" borderId="8" xfId="0" quotePrefix="1" applyFont="1" applyBorder="1" applyAlignment="1">
      <alignment horizontal="left" vertical="center" justifyLastLine="1"/>
    </xf>
    <xf numFmtId="0" fontId="5" fillId="0" borderId="7" xfId="0" quotePrefix="1" applyFont="1" applyBorder="1" applyAlignment="1">
      <alignment horizontal="left" vertical="center" justifyLastLine="1"/>
    </xf>
    <xf numFmtId="0" fontId="5" fillId="0" borderId="4" xfId="0" applyFont="1" applyBorder="1" applyAlignment="1">
      <alignment vertical="center" justifyLastLine="1"/>
    </xf>
    <xf numFmtId="0" fontId="5" fillId="0" borderId="10" xfId="0" applyFont="1" applyBorder="1" applyAlignment="1">
      <alignment vertical="center" justifyLastLine="1"/>
    </xf>
    <xf numFmtId="0" fontId="5" fillId="0" borderId="5" xfId="0" applyFont="1" applyBorder="1" applyAlignment="1">
      <alignment vertical="center" justifyLastLine="1"/>
    </xf>
    <xf numFmtId="0" fontId="5" fillId="0" borderId="6" xfId="0" applyFont="1" applyBorder="1" applyAlignment="1">
      <alignment vertical="center" justifyLastLine="1"/>
    </xf>
    <xf numFmtId="0" fontId="5" fillId="0" borderId="8" xfId="0" applyFont="1" applyBorder="1" applyAlignment="1">
      <alignment vertical="center" justifyLastLine="1"/>
    </xf>
    <xf numFmtId="0" fontId="5" fillId="0" borderId="7" xfId="0" applyFont="1" applyBorder="1" applyAlignment="1">
      <alignment vertical="center" justifyLastLine="1"/>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16" fillId="0" borderId="14" xfId="0" quotePrefix="1" applyFont="1" applyBorder="1" applyAlignment="1">
      <alignment horizontal="center" vertical="center" shrinkToFit="1"/>
    </xf>
    <xf numFmtId="0" fontId="16" fillId="0" borderId="15" xfId="0" quotePrefix="1" applyFont="1" applyBorder="1" applyAlignment="1">
      <alignment horizontal="center" vertical="center" shrinkToFit="1"/>
    </xf>
    <xf numFmtId="0" fontId="16" fillId="0" borderId="8" xfId="0" quotePrefix="1" applyFont="1" applyBorder="1" applyAlignment="1">
      <alignment horizontal="center" vertical="center" shrinkToFit="1"/>
    </xf>
    <xf numFmtId="0" fontId="16" fillId="0" borderId="7" xfId="0" quotePrefix="1" applyFont="1" applyBorder="1" applyAlignment="1">
      <alignment horizontal="center" vertical="center" shrinkToFit="1"/>
    </xf>
    <xf numFmtId="0" fontId="5" fillId="0" borderId="16" xfId="0" quotePrefix="1" applyFont="1" applyBorder="1" applyAlignment="1">
      <alignment horizontal="distributed" vertical="center" justifyLastLine="1"/>
    </xf>
    <xf numFmtId="0" fontId="5" fillId="0" borderId="20" xfId="0" quotePrefix="1" applyFont="1" applyBorder="1" applyAlignment="1">
      <alignment horizontal="distributed" vertical="center" justifyLastLine="1"/>
    </xf>
    <xf numFmtId="0" fontId="5" fillId="0" borderId="20" xfId="0" applyFont="1" applyBorder="1" applyAlignment="1">
      <alignment horizontal="left" vertical="center"/>
    </xf>
    <xf numFmtId="0" fontId="5" fillId="0" borderId="21" xfId="0" applyFont="1" applyBorder="1" applyAlignment="1">
      <alignment horizontal="left" vertical="center"/>
    </xf>
    <xf numFmtId="0" fontId="5" fillId="0" borderId="4" xfId="0" quotePrefix="1" applyFont="1" applyBorder="1" applyAlignment="1">
      <alignment horizontal="left" vertical="center"/>
    </xf>
    <xf numFmtId="0" fontId="5" fillId="0" borderId="10" xfId="0" quotePrefix="1" applyFont="1" applyBorder="1" applyAlignment="1">
      <alignment horizontal="left" vertical="center"/>
    </xf>
    <xf numFmtId="0" fontId="5" fillId="0" borderId="5" xfId="0" quotePrefix="1" applyFont="1" applyBorder="1" applyAlignment="1">
      <alignment horizontal="left" vertical="center"/>
    </xf>
    <xf numFmtId="0" fontId="5" fillId="0" borderId="6" xfId="0" quotePrefix="1" applyFont="1" applyBorder="1" applyAlignment="1">
      <alignment horizontal="left" vertical="center"/>
    </xf>
    <xf numFmtId="0" fontId="5" fillId="0" borderId="8" xfId="0" quotePrefix="1" applyFont="1" applyBorder="1" applyAlignment="1">
      <alignment horizontal="left" vertical="center"/>
    </xf>
    <xf numFmtId="0" fontId="5" fillId="0" borderId="7" xfId="0" quotePrefix="1" applyFont="1" applyBorder="1" applyAlignment="1">
      <alignment horizontal="left" vertical="center"/>
    </xf>
    <xf numFmtId="0" fontId="5" fillId="0" borderId="8" xfId="0" applyFont="1" applyBorder="1" applyAlignment="1">
      <alignment horizontal="center"/>
    </xf>
    <xf numFmtId="49" fontId="5" fillId="0" borderId="0" xfId="0" quotePrefix="1" applyNumberFormat="1" applyFont="1" applyAlignment="1">
      <alignment horizontal="right" vertical="center"/>
    </xf>
    <xf numFmtId="49" fontId="5" fillId="0" borderId="0" xfId="0" applyNumberFormat="1" applyFont="1" applyAlignment="1">
      <alignment horizontal="right" vertical="center"/>
    </xf>
    <xf numFmtId="0" fontId="11" fillId="0" borderId="55" xfId="0" applyFont="1" applyBorder="1" applyAlignment="1">
      <alignment horizontal="left" vertical="center" shrinkToFit="1"/>
    </xf>
    <xf numFmtId="0" fontId="11" fillId="0" borderId="17" xfId="0" applyFont="1" applyBorder="1" applyAlignment="1">
      <alignment horizontal="left" vertical="center" shrinkToFit="1"/>
    </xf>
    <xf numFmtId="0" fontId="11" fillId="0" borderId="56" xfId="0" applyFont="1" applyBorder="1" applyAlignment="1">
      <alignment horizontal="left" vertical="center" shrinkToFit="1"/>
    </xf>
    <xf numFmtId="0" fontId="5" fillId="0" borderId="0" xfId="0" applyFont="1" applyAlignment="1">
      <alignment vertical="center"/>
    </xf>
    <xf numFmtId="0" fontId="5" fillId="0" borderId="12"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10" xfId="0" applyFont="1" applyBorder="1" applyAlignment="1">
      <alignment horizontal="distributed" vertical="center" justifyLastLine="1"/>
    </xf>
    <xf numFmtId="0" fontId="5" fillId="0" borderId="5" xfId="0" applyFont="1" applyBorder="1" applyAlignment="1">
      <alignment horizontal="distributed" vertical="center" justifyLastLine="1"/>
    </xf>
    <xf numFmtId="0" fontId="5" fillId="0" borderId="8" xfId="0" applyFont="1" applyBorder="1" applyAlignment="1">
      <alignment horizontal="distributed" vertical="center" justifyLastLine="1"/>
    </xf>
    <xf numFmtId="0" fontId="5" fillId="0" borderId="7" xfId="0" applyFont="1" applyBorder="1" applyAlignment="1">
      <alignment horizontal="distributed" vertical="center" justifyLastLine="1"/>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4" xfId="0" applyFont="1" applyBorder="1" applyAlignment="1">
      <alignment horizontal="center" vertical="center" justifyLastLine="1"/>
    </xf>
    <xf numFmtId="0" fontId="9" fillId="0" borderId="5" xfId="0" applyFont="1" applyBorder="1" applyAlignment="1">
      <alignment horizontal="center" vertical="center" justifyLastLine="1"/>
    </xf>
    <xf numFmtId="0" fontId="9" fillId="0" borderId="6" xfId="0" applyFont="1" applyBorder="1" applyAlignment="1">
      <alignment horizontal="center" vertical="center" justifyLastLine="1"/>
    </xf>
    <xf numFmtId="0" fontId="9" fillId="0" borderId="7" xfId="0" applyFont="1" applyBorder="1" applyAlignment="1">
      <alignment horizontal="center" vertical="center" justifyLastLine="1"/>
    </xf>
    <xf numFmtId="0" fontId="16" fillId="0" borderId="1"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49" fontId="5" fillId="0" borderId="14" xfId="0" applyNumberFormat="1" applyFont="1" applyBorder="1" applyAlignment="1">
      <alignment horizontal="left" vertical="center"/>
    </xf>
    <xf numFmtId="49" fontId="5" fillId="0" borderId="15" xfId="0" applyNumberFormat="1" applyFont="1" applyBorder="1" applyAlignment="1">
      <alignment horizontal="left" vertical="center"/>
    </xf>
    <xf numFmtId="49" fontId="5" fillId="0" borderId="0" xfId="0" applyNumberFormat="1" applyFont="1" applyAlignment="1">
      <alignment horizontal="left" vertical="center"/>
    </xf>
    <xf numFmtId="49" fontId="5" fillId="0" borderId="12" xfId="0" applyNumberFormat="1" applyFont="1" applyBorder="1" applyAlignment="1">
      <alignment horizontal="left" vertical="center"/>
    </xf>
    <xf numFmtId="0" fontId="5" fillId="0" borderId="16" xfId="0" applyFont="1" applyBorder="1" applyAlignment="1">
      <alignment horizontal="center" vertical="center"/>
    </xf>
    <xf numFmtId="0" fontId="5" fillId="0" borderId="20" xfId="0" applyFont="1" applyBorder="1" applyAlignment="1">
      <alignment horizontal="center" vertical="center"/>
    </xf>
    <xf numFmtId="0" fontId="9" fillId="0" borderId="1" xfId="0" quotePrefix="1" applyFont="1" applyBorder="1" applyAlignment="1">
      <alignment horizontal="center" vertical="center"/>
    </xf>
    <xf numFmtId="0" fontId="9" fillId="0" borderId="1"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5" fillId="0" borderId="1" xfId="0" applyFont="1" applyBorder="1" applyAlignment="1">
      <alignment horizontal="center" vertical="center" shrinkToFi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1" xfId="0" applyFont="1" applyBorder="1" applyAlignment="1">
      <alignment horizontal="center" vertical="center"/>
    </xf>
    <xf numFmtId="0" fontId="10" fillId="0" borderId="0" xfId="0" applyFont="1" applyAlignment="1">
      <alignment horizontal="center"/>
    </xf>
    <xf numFmtId="0" fontId="9" fillId="0" borderId="18" xfId="0" quotePrefix="1" applyFont="1" applyBorder="1" applyAlignment="1">
      <alignment horizontal="center" vertical="center"/>
    </xf>
    <xf numFmtId="0" fontId="9" fillId="0" borderId="19" xfId="0" quotePrefix="1" applyFont="1" applyBorder="1" applyAlignment="1">
      <alignment horizontal="center" vertical="center"/>
    </xf>
    <xf numFmtId="0" fontId="5" fillId="0" borderId="2" xfId="0" applyFont="1" applyBorder="1" applyAlignment="1">
      <alignment horizontal="distributed" vertical="center" justifyLastLine="1"/>
    </xf>
    <xf numFmtId="0" fontId="5" fillId="0" borderId="3" xfId="0" applyFont="1" applyBorder="1" applyAlignment="1">
      <alignment horizontal="distributed" vertical="center" justifyLastLine="1"/>
    </xf>
    <xf numFmtId="0" fontId="5" fillId="0" borderId="18" xfId="0" applyFont="1" applyBorder="1" applyAlignment="1">
      <alignment vertical="center"/>
    </xf>
    <xf numFmtId="0" fontId="5" fillId="0" borderId="19" xfId="0" applyFont="1" applyBorder="1" applyAlignment="1">
      <alignment vertical="center"/>
    </xf>
    <xf numFmtId="0" fontId="6" fillId="0" borderId="2" xfId="0" applyFont="1" applyBorder="1" applyAlignment="1">
      <alignment horizontal="center" vertical="center" justifyLastLine="1"/>
    </xf>
    <xf numFmtId="0" fontId="6" fillId="0" borderId="9" xfId="0" applyFont="1" applyBorder="1" applyAlignment="1">
      <alignment horizontal="center" vertical="center" justifyLastLine="1"/>
    </xf>
    <xf numFmtId="0" fontId="6" fillId="0" borderId="3" xfId="0" applyFont="1" applyBorder="1" applyAlignment="1">
      <alignment horizontal="center" vertical="center" justifyLastLine="1"/>
    </xf>
    <xf numFmtId="0" fontId="14" fillId="0" borderId="2" xfId="0" applyFont="1" applyBorder="1" applyAlignment="1">
      <alignment horizontal="center" vertical="center" shrinkToFit="1"/>
    </xf>
    <xf numFmtId="0" fontId="14" fillId="0" borderId="9" xfId="0" applyFont="1" applyBorder="1" applyAlignment="1">
      <alignment horizontal="center" vertical="center" shrinkToFit="1"/>
    </xf>
    <xf numFmtId="0" fontId="54" fillId="0" borderId="57" xfId="0" applyFont="1" applyBorder="1" applyAlignment="1">
      <alignment horizontal="center" vertical="center" shrinkToFit="1"/>
    </xf>
    <xf numFmtId="0" fontId="54" fillId="0" borderId="58" xfId="0" applyFont="1" applyBorder="1" applyAlignment="1">
      <alignment horizontal="center" vertical="center" shrinkToFit="1"/>
    </xf>
    <xf numFmtId="0" fontId="13" fillId="0" borderId="4" xfId="0" applyFont="1" applyBorder="1" applyAlignment="1">
      <alignment horizontal="center" vertical="center"/>
    </xf>
    <xf numFmtId="0" fontId="13" fillId="0" borderId="10" xfId="0" applyFont="1" applyBorder="1" applyAlignment="1">
      <alignment horizontal="center" vertical="center"/>
    </xf>
    <xf numFmtId="0" fontId="13" fillId="0" borderId="5" xfId="0" applyFont="1" applyBorder="1" applyAlignment="1">
      <alignment horizontal="center" vertical="center"/>
    </xf>
    <xf numFmtId="0" fontId="39" fillId="0" borderId="1" xfId="0" applyFont="1" applyBorder="1" applyAlignment="1">
      <alignment vertical="center" wrapText="1"/>
    </xf>
    <xf numFmtId="0" fontId="0" fillId="0" borderId="1" xfId="0" applyBorder="1" applyAlignment="1">
      <alignment vertical="center" wrapText="1"/>
    </xf>
    <xf numFmtId="0" fontId="31" fillId="0" borderId="8" xfId="0" applyFont="1" applyBorder="1" applyAlignment="1">
      <alignment horizontal="left" vertical="center" wrapText="1" indent="3"/>
    </xf>
    <xf numFmtId="0" fontId="33" fillId="0" borderId="8" xfId="0" applyFont="1" applyBorder="1" applyAlignment="1">
      <alignment horizontal="left" vertical="center" wrapText="1" indent="3"/>
    </xf>
    <xf numFmtId="0" fontId="34" fillId="3" borderId="1" xfId="0" applyFont="1" applyFill="1" applyBorder="1" applyAlignment="1">
      <alignment horizontal="center" vertical="center" wrapText="1"/>
    </xf>
    <xf numFmtId="0" fontId="35" fillId="3" borderId="1" xfId="0" applyFont="1" applyFill="1" applyBorder="1" applyAlignment="1">
      <alignment horizontal="center" vertical="center" wrapText="1"/>
    </xf>
    <xf numFmtId="0" fontId="37" fillId="0" borderId="2"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3" xfId="0" applyFont="1" applyBorder="1" applyAlignment="1">
      <alignment horizontal="center" vertical="center" wrapText="1"/>
    </xf>
    <xf numFmtId="0" fontId="37" fillId="0" borderId="2" xfId="0" applyFont="1" applyBorder="1" applyAlignment="1">
      <alignment vertical="center" wrapText="1"/>
    </xf>
    <xf numFmtId="0" fontId="37" fillId="0" borderId="9" xfId="0" applyFont="1" applyBorder="1" applyAlignment="1">
      <alignment vertical="center" wrapText="1"/>
    </xf>
    <xf numFmtId="0" fontId="37" fillId="0" borderId="3" xfId="0" applyFont="1" applyBorder="1" applyAlignment="1">
      <alignment vertical="center" wrapText="1"/>
    </xf>
    <xf numFmtId="0" fontId="37" fillId="0" borderId="1" xfId="0" applyFont="1" applyBorder="1" applyAlignment="1">
      <alignment vertical="center" wrapText="1"/>
    </xf>
    <xf numFmtId="0" fontId="39" fillId="7" borderId="1" xfId="0" applyFont="1" applyFill="1" applyBorder="1" applyAlignment="1">
      <alignment vertical="center" wrapText="1"/>
    </xf>
    <xf numFmtId="0" fontId="0" fillId="7" borderId="1" xfId="0" applyFill="1" applyBorder="1" applyAlignment="1">
      <alignment vertical="center" wrapText="1"/>
    </xf>
    <xf numFmtId="0" fontId="59" fillId="0" borderId="8" xfId="0" applyFont="1" applyBorder="1" applyAlignment="1">
      <alignment horizontal="left" vertical="center" wrapText="1" indent="3"/>
    </xf>
    <xf numFmtId="0" fontId="60" fillId="0" borderId="8" xfId="0" applyFont="1" applyBorder="1" applyAlignment="1">
      <alignment horizontal="left" vertical="center" wrapText="1" indent="3"/>
    </xf>
    <xf numFmtId="0" fontId="43" fillId="6" borderId="1" xfId="0" applyFont="1" applyFill="1" applyBorder="1" applyAlignment="1">
      <alignment horizontal="center" vertical="center" wrapText="1"/>
    </xf>
    <xf numFmtId="0" fontId="44" fillId="6" borderId="1" xfId="0" applyFont="1" applyFill="1" applyBorder="1" applyAlignment="1">
      <alignment horizontal="center" vertical="center" wrapText="1"/>
    </xf>
    <xf numFmtId="0" fontId="37"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7" fillId="7" borderId="1" xfId="0" applyFont="1" applyFill="1" applyBorder="1" applyAlignment="1">
      <alignment vertical="center" wrapText="1"/>
    </xf>
    <xf numFmtId="0" fontId="37" fillId="0" borderId="1" xfId="0" applyFont="1" applyBorder="1" applyAlignment="1">
      <alignment vertical="center" shrinkToFit="1"/>
    </xf>
    <xf numFmtId="0" fontId="26" fillId="0" borderId="40" xfId="0" quotePrefix="1" applyFont="1" applyBorder="1" applyAlignment="1">
      <alignment horizontal="center" vertical="center"/>
    </xf>
    <xf numFmtId="0" fontId="26" fillId="0" borderId="1" xfId="0" quotePrefix="1"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27" fillId="0" borderId="40"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2" xfId="0" applyFont="1" applyBorder="1" applyAlignment="1" applyProtection="1">
      <alignment horizontal="center" vertical="center"/>
      <protection locked="0"/>
    </xf>
    <xf numFmtId="0" fontId="28" fillId="0" borderId="53" xfId="0" applyFont="1" applyBorder="1" applyAlignment="1">
      <alignment horizontal="distributed" vertical="center" indent="4"/>
    </xf>
    <xf numFmtId="0" fontId="28" fillId="0" borderId="9" xfId="0" applyFont="1" applyBorder="1" applyAlignment="1">
      <alignment horizontal="distributed" vertical="center" indent="4"/>
    </xf>
    <xf numFmtId="0" fontId="28" fillId="0" borderId="54" xfId="0" applyFont="1" applyBorder="1" applyAlignment="1">
      <alignment horizontal="distributed" vertical="center" indent="4"/>
    </xf>
    <xf numFmtId="0" fontId="26" fillId="0" borderId="50" xfId="0" quotePrefix="1" applyFont="1" applyBorder="1" applyAlignment="1">
      <alignment horizontal="center" vertical="center"/>
    </xf>
    <xf numFmtId="0" fontId="26" fillId="0" borderId="51" xfId="0" quotePrefix="1" applyFont="1" applyBorder="1" applyAlignment="1">
      <alignment horizontal="center" vertical="center"/>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28" fillId="0" borderId="28" xfId="0" applyFont="1" applyBorder="1" applyAlignment="1">
      <alignment horizontal="distributed" vertical="center" indent="4"/>
    </xf>
    <xf numFmtId="0" fontId="28" fillId="0" borderId="29" xfId="0" applyFont="1" applyBorder="1" applyAlignment="1">
      <alignment horizontal="distributed" vertical="center" indent="4"/>
    </xf>
    <xf numFmtId="0" fontId="28" fillId="0" borderId="30" xfId="0" applyFont="1" applyBorder="1" applyAlignment="1">
      <alignment horizontal="distributed" vertical="center" indent="4"/>
    </xf>
    <xf numFmtId="0" fontId="18" fillId="0" borderId="0" xfId="0" applyFont="1" applyAlignment="1">
      <alignment horizontal="center" vertical="center"/>
    </xf>
    <xf numFmtId="0" fontId="26" fillId="0" borderId="34" xfId="0" quotePrefix="1" applyFont="1" applyBorder="1" applyAlignment="1">
      <alignment horizontal="center" vertical="center"/>
    </xf>
    <xf numFmtId="0" fontId="26" fillId="0" borderId="35" xfId="0" quotePrefix="1" applyFont="1" applyBorder="1" applyAlignment="1">
      <alignment horizontal="center" vertical="center"/>
    </xf>
    <xf numFmtId="0" fontId="18" fillId="0" borderId="35" xfId="0" applyFont="1" applyBorder="1" applyAlignment="1">
      <alignment horizontal="center" vertical="center"/>
    </xf>
    <xf numFmtId="0" fontId="18" fillId="0" borderId="48" xfId="0" applyFont="1" applyBorder="1" applyAlignment="1">
      <alignment horizontal="center" vertical="center"/>
    </xf>
    <xf numFmtId="0" fontId="27" fillId="0" borderId="22" xfId="0" applyFont="1" applyBorder="1" applyAlignment="1" applyProtection="1">
      <alignment horizontal="center" vertical="center"/>
      <protection locked="0"/>
    </xf>
    <xf numFmtId="0" fontId="27" fillId="0" borderId="23" xfId="0" applyFont="1" applyBorder="1" applyAlignment="1" applyProtection="1">
      <alignment horizontal="center" vertical="center"/>
      <protection locked="0"/>
    </xf>
    <xf numFmtId="0" fontId="28" fillId="0" borderId="22" xfId="0" applyFont="1" applyBorder="1" applyAlignment="1">
      <alignment horizontal="distributed" vertical="center" indent="4"/>
    </xf>
    <xf numFmtId="0" fontId="28" fillId="0" borderId="23" xfId="0" applyFont="1" applyBorder="1" applyAlignment="1">
      <alignment horizontal="distributed" vertical="center" indent="4"/>
    </xf>
    <xf numFmtId="0" fontId="28" fillId="0" borderId="24" xfId="0" applyFont="1" applyBorder="1" applyAlignment="1">
      <alignment horizontal="distributed" vertical="center" indent="4"/>
    </xf>
    <xf numFmtId="0" fontId="19" fillId="0" borderId="0" xfId="0" applyFont="1" applyAlignment="1">
      <alignment horizontal="center" vertical="center"/>
    </xf>
    <xf numFmtId="0" fontId="21" fillId="2" borderId="0" xfId="0" applyFont="1" applyFill="1" applyAlignment="1">
      <alignment horizontal="center" vertical="center" shrinkToFit="1"/>
    </xf>
    <xf numFmtId="0" fontId="19" fillId="0" borderId="0" xfId="0" applyFont="1" applyAlignment="1">
      <alignment horizontal="distributed" vertical="distributed"/>
    </xf>
    <xf numFmtId="0" fontId="24" fillId="0" borderId="0" xfId="0" applyFont="1" applyAlignment="1">
      <alignment horizontal="distributed" vertical="distributed"/>
    </xf>
    <xf numFmtId="0" fontId="18" fillId="0" borderId="0" xfId="0" applyFont="1" applyAlignment="1">
      <alignment horizontal="left" vertical="center"/>
    </xf>
    <xf numFmtId="0" fontId="19" fillId="0" borderId="0" xfId="0" applyFont="1" applyAlignment="1">
      <alignment horizontal="distributed" vertical="center"/>
    </xf>
    <xf numFmtId="0" fontId="19" fillId="0" borderId="0" xfId="0" applyFont="1" applyAlignment="1">
      <alignment horizontal="right" vertical="center"/>
    </xf>
    <xf numFmtId="0" fontId="18" fillId="0" borderId="0" xfId="0" applyFont="1" applyAlignment="1">
      <alignment vertical="center"/>
    </xf>
    <xf numFmtId="0" fontId="22" fillId="0" borderId="23" xfId="0" applyFont="1" applyBorder="1" applyAlignment="1">
      <alignment horizontal="distributed"/>
    </xf>
    <xf numFmtId="0" fontId="22" fillId="0" borderId="0" xfId="0" applyFont="1" applyAlignment="1">
      <alignment horizontal="distributed"/>
    </xf>
    <xf numFmtId="0" fontId="18" fillId="0" borderId="27" xfId="0" applyFont="1" applyBorder="1" applyAlignment="1">
      <alignment vertical="center"/>
    </xf>
    <xf numFmtId="0" fontId="24" fillId="0" borderId="0" xfId="0" applyFont="1" applyAlignment="1">
      <alignment horizontal="distributed" vertical="center" indent="1"/>
    </xf>
    <xf numFmtId="0" fontId="28" fillId="0" borderId="40" xfId="0" applyFont="1" applyBorder="1" applyAlignment="1">
      <alignment horizontal="distributed" vertical="center" indent="4"/>
    </xf>
    <xf numFmtId="0" fontId="28" fillId="0" borderId="1" xfId="0" applyFont="1" applyBorder="1" applyAlignment="1">
      <alignment horizontal="distributed" vertical="center" indent="4"/>
    </xf>
    <xf numFmtId="0" fontId="28" fillId="0" borderId="41" xfId="0" applyFont="1" applyBorder="1" applyAlignment="1">
      <alignment horizontal="distributed" vertical="center" indent="4"/>
    </xf>
    <xf numFmtId="0" fontId="25" fillId="0" borderId="32" xfId="0" applyFont="1" applyBorder="1" applyAlignment="1">
      <alignment horizontal="center" vertical="center"/>
    </xf>
    <xf numFmtId="0" fontId="18" fillId="0" borderId="31" xfId="0" applyFont="1" applyBorder="1" applyAlignment="1">
      <alignment horizontal="left" vertical="center"/>
    </xf>
    <xf numFmtId="0" fontId="18" fillId="0" borderId="32" xfId="0" applyFont="1" applyBorder="1" applyAlignment="1">
      <alignment horizontal="left" vertical="center"/>
    </xf>
    <xf numFmtId="0" fontId="23" fillId="0" borderId="32" xfId="0" applyFont="1" applyBorder="1" applyAlignment="1">
      <alignment horizontal="distributed"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26" fillId="0" borderId="49" xfId="0" quotePrefix="1" applyFont="1" applyBorder="1" applyAlignment="1">
      <alignment horizontal="center" vertical="center"/>
    </xf>
    <xf numFmtId="0" fontId="26" fillId="0" borderId="18" xfId="0" quotePrefix="1" applyFont="1" applyBorder="1" applyAlignment="1">
      <alignment horizontal="center" vertical="center"/>
    </xf>
    <xf numFmtId="0" fontId="18" fillId="0" borderId="18" xfId="0" applyFont="1" applyBorder="1" applyAlignment="1">
      <alignment horizontal="center" vertical="center"/>
    </xf>
    <xf numFmtId="0" fontId="18" fillId="0" borderId="4" xfId="0" applyFont="1" applyBorder="1" applyAlignment="1">
      <alignment horizontal="center" vertical="center"/>
    </xf>
    <xf numFmtId="0" fontId="28" fillId="0" borderId="25" xfId="0" applyFont="1" applyBorder="1" applyAlignment="1">
      <alignment horizontal="distributed" vertical="center" indent="4"/>
    </xf>
    <xf numFmtId="0" fontId="28" fillId="0" borderId="0" xfId="0" applyFont="1" applyAlignment="1">
      <alignment horizontal="distributed" vertical="center" indent="4"/>
    </xf>
    <xf numFmtId="0" fontId="28" fillId="0" borderId="26" xfId="0" applyFont="1" applyBorder="1" applyAlignment="1">
      <alignment horizontal="distributed" vertical="center" indent="4"/>
    </xf>
    <xf numFmtId="0" fontId="30" fillId="0" borderId="0" xfId="0" applyFont="1" applyAlignment="1">
      <alignment horizontal="center" vertical="center"/>
    </xf>
    <xf numFmtId="0" fontId="24" fillId="0" borderId="0" xfId="0" applyFont="1" applyAlignment="1">
      <alignment horizontal="center" vertical="center"/>
    </xf>
    <xf numFmtId="0" fontId="26" fillId="0" borderId="42" xfId="0" applyFont="1" applyBorder="1" applyAlignment="1">
      <alignment horizontal="center" vertical="center"/>
    </xf>
    <xf numFmtId="0" fontId="26" fillId="0" borderId="43" xfId="0" quotePrefix="1" applyFont="1" applyBorder="1" applyAlignment="1">
      <alignment horizontal="center" vertical="center"/>
    </xf>
    <xf numFmtId="0" fontId="18" fillId="0" borderId="43" xfId="0" applyFont="1" applyBorder="1" applyAlignment="1">
      <alignment horizontal="center" vertical="center"/>
    </xf>
    <xf numFmtId="0" fontId="18" fillId="0" borderId="44" xfId="0" applyFont="1" applyBorder="1" applyAlignment="1">
      <alignment horizontal="center" vertical="center"/>
    </xf>
    <xf numFmtId="0" fontId="27" fillId="0" borderId="45" xfId="0" applyFont="1" applyBorder="1" applyAlignment="1" applyProtection="1">
      <alignment horizontal="center" vertical="center"/>
      <protection locked="0"/>
    </xf>
    <xf numFmtId="0" fontId="27" fillId="0" borderId="46" xfId="0" applyFont="1" applyBorder="1" applyAlignment="1" applyProtection="1">
      <alignment horizontal="center" vertical="center"/>
      <protection locked="0"/>
    </xf>
    <xf numFmtId="0" fontId="27" fillId="0" borderId="47" xfId="0" applyFont="1" applyBorder="1" applyAlignment="1" applyProtection="1">
      <alignment horizontal="center" vertical="center"/>
      <protection locked="0"/>
    </xf>
    <xf numFmtId="0" fontId="28" fillId="0" borderId="46" xfId="0" applyFont="1" applyBorder="1" applyAlignment="1">
      <alignment horizontal="distributed" vertical="center" indent="4"/>
    </xf>
    <xf numFmtId="0" fontId="28" fillId="0" borderId="47" xfId="0" applyFont="1" applyBorder="1" applyAlignment="1">
      <alignment horizontal="distributed" vertical="center" indent="4"/>
    </xf>
    <xf numFmtId="0" fontId="29" fillId="0" borderId="0" xfId="0" applyFont="1" applyAlignment="1">
      <alignment horizontal="center" vertical="center"/>
    </xf>
    <xf numFmtId="0" fontId="18" fillId="0" borderId="31" xfId="0" applyFont="1" applyBorder="1" applyAlignment="1">
      <alignment horizontal="center" vertical="center"/>
    </xf>
    <xf numFmtId="0" fontId="26" fillId="0" borderId="34" xfId="0" applyFont="1" applyBorder="1" applyAlignment="1">
      <alignment horizontal="center" vertical="center"/>
    </xf>
    <xf numFmtId="0" fontId="18" fillId="0" borderId="36" xfId="0" applyFont="1" applyBorder="1" applyAlignment="1">
      <alignment horizontal="center" vertical="center"/>
    </xf>
    <xf numFmtId="0" fontId="27" fillId="0" borderId="37" xfId="0" applyFont="1" applyBorder="1" applyAlignment="1" applyProtection="1">
      <alignment horizontal="center" vertical="center"/>
      <protection locked="0"/>
    </xf>
    <xf numFmtId="0" fontId="27" fillId="0" borderId="38" xfId="0" applyFont="1" applyBorder="1" applyAlignment="1" applyProtection="1">
      <alignment horizontal="center" vertical="center"/>
      <protection locked="0"/>
    </xf>
    <xf numFmtId="0" fontId="27" fillId="0" borderId="39" xfId="0" applyFont="1" applyBorder="1" applyAlignment="1" applyProtection="1">
      <alignment horizontal="center" vertical="center"/>
      <protection locked="0"/>
    </xf>
    <xf numFmtId="0" fontId="28" fillId="0" borderId="38" xfId="0" applyFont="1" applyBorder="1" applyAlignment="1">
      <alignment horizontal="distributed" vertical="center" indent="4"/>
    </xf>
    <xf numFmtId="0" fontId="28" fillId="0" borderId="39" xfId="0" applyFont="1" applyBorder="1" applyAlignment="1">
      <alignment horizontal="distributed" vertical="center" indent="4"/>
    </xf>
    <xf numFmtId="0" fontId="65" fillId="0" borderId="69" xfId="121" applyFont="1" applyBorder="1" applyAlignment="1">
      <alignment horizontal="center" vertical="center"/>
    </xf>
    <xf numFmtId="0" fontId="65" fillId="0" borderId="64" xfId="121" applyFont="1" applyBorder="1" applyAlignment="1">
      <alignment horizontal="center" vertical="center"/>
    </xf>
    <xf numFmtId="0" fontId="66" fillId="0" borderId="25" xfId="121" applyFont="1" applyBorder="1" applyAlignment="1">
      <alignment horizontal="center" vertical="center"/>
    </xf>
    <xf numFmtId="0" fontId="66" fillId="0" borderId="0" xfId="121" applyFont="1" applyAlignment="1">
      <alignment horizontal="center" vertical="center"/>
    </xf>
    <xf numFmtId="0" fontId="66" fillId="0" borderId="26" xfId="121" applyFont="1" applyBorder="1" applyAlignment="1">
      <alignment horizontal="center" vertical="center"/>
    </xf>
    <xf numFmtId="0" fontId="35" fillId="0" borderId="66" xfId="121" applyBorder="1" applyAlignment="1">
      <alignment horizontal="left" vertical="center" shrinkToFit="1"/>
    </xf>
    <xf numFmtId="0" fontId="35" fillId="0" borderId="8" xfId="121" applyBorder="1" applyAlignment="1">
      <alignment horizontal="left" vertical="center" shrinkToFit="1"/>
    </xf>
    <xf numFmtId="0" fontId="35" fillId="0" borderId="65" xfId="121" applyBorder="1" applyAlignment="1">
      <alignment horizontal="left" vertical="center" shrinkToFit="1"/>
    </xf>
    <xf numFmtId="0" fontId="68" fillId="0" borderId="28" xfId="120" applyFont="1" applyBorder="1" applyAlignment="1">
      <alignment horizontal="center" vertical="center"/>
    </xf>
    <xf numFmtId="0" fontId="66" fillId="0" borderId="29" xfId="121" applyFont="1" applyBorder="1" applyAlignment="1">
      <alignment horizontal="center" vertical="center"/>
    </xf>
    <xf numFmtId="0" fontId="66" fillId="0" borderId="30" xfId="121" applyFont="1" applyBorder="1" applyAlignment="1">
      <alignment horizontal="center" vertical="center"/>
    </xf>
    <xf numFmtId="0" fontId="70" fillId="0" borderId="0" xfId="121" applyFont="1" applyAlignment="1">
      <alignment horizontal="left" vertical="center" wrapText="1"/>
    </xf>
    <xf numFmtId="0" fontId="70" fillId="0" borderId="0" xfId="121" applyFont="1" applyAlignment="1">
      <alignment horizontal="left" vertical="center"/>
    </xf>
    <xf numFmtId="0" fontId="66" fillId="0" borderId="37" xfId="121" applyFont="1" applyBorder="1" applyAlignment="1">
      <alignment horizontal="center" vertical="center"/>
    </xf>
    <xf numFmtId="0" fontId="66" fillId="0" borderId="38" xfId="121" applyFont="1" applyBorder="1" applyAlignment="1">
      <alignment horizontal="center" vertical="center"/>
    </xf>
    <xf numFmtId="0" fontId="66" fillId="0" borderId="39" xfId="121" applyFont="1" applyBorder="1" applyAlignment="1">
      <alignment horizontal="center" vertical="center"/>
    </xf>
    <xf numFmtId="0" fontId="64" fillId="0" borderId="0" xfId="121" applyFont="1" applyAlignment="1">
      <alignment horizontal="center"/>
    </xf>
    <xf numFmtId="0" fontId="61" fillId="0" borderId="0" xfId="121" applyFont="1" applyAlignment="1">
      <alignment horizontal="center"/>
    </xf>
    <xf numFmtId="0" fontId="66" fillId="0" borderId="48" xfId="121" applyFont="1" applyBorder="1" applyAlignment="1">
      <alignment horizontal="center" vertical="center"/>
    </xf>
    <xf numFmtId="0" fontId="66" fillId="0" borderId="62" xfId="121" applyFont="1" applyBorder="1" applyAlignment="1">
      <alignment horizontal="center" vertical="center"/>
    </xf>
    <xf numFmtId="0" fontId="66" fillId="0" borderId="53" xfId="121" applyFont="1" applyBorder="1" applyAlignment="1">
      <alignment horizontal="center" vertical="center"/>
    </xf>
    <xf numFmtId="0" fontId="66" fillId="0" borderId="9" xfId="121" applyFont="1" applyBorder="1" applyAlignment="1">
      <alignment horizontal="center" vertical="center"/>
    </xf>
    <xf numFmtId="0" fontId="66" fillId="0" borderId="9" xfId="121" applyFont="1" applyBorder="1" applyAlignment="1">
      <alignment horizontal="left" vertical="center"/>
    </xf>
    <xf numFmtId="0" fontId="66" fillId="0" borderId="54" xfId="121" applyFont="1" applyBorder="1" applyAlignment="1">
      <alignment horizontal="left" vertical="center"/>
    </xf>
    <xf numFmtId="0" fontId="66" fillId="0" borderId="66" xfId="121" applyFont="1" applyBorder="1" applyAlignment="1">
      <alignment horizontal="center" vertical="center"/>
    </xf>
    <xf numFmtId="0" fontId="66" fillId="0" borderId="8" xfId="121" applyFont="1" applyBorder="1" applyAlignment="1">
      <alignment horizontal="center" vertical="center"/>
    </xf>
    <xf numFmtId="0" fontId="66" fillId="0" borderId="65" xfId="121" applyFont="1" applyBorder="1" applyAlignment="1">
      <alignment horizontal="center" vertical="center"/>
    </xf>
    <xf numFmtId="0" fontId="66" fillId="0" borderId="28" xfId="121" applyFont="1" applyBorder="1" applyAlignment="1">
      <alignment horizontal="center" vertical="center"/>
    </xf>
    <xf numFmtId="0" fontId="74" fillId="0" borderId="0" xfId="0" applyFont="1" applyAlignment="1">
      <alignment horizontal="center" vertical="center" wrapText="1"/>
    </xf>
    <xf numFmtId="0" fontId="74" fillId="0" borderId="0" xfId="0" applyFont="1" applyAlignment="1">
      <alignment horizontal="center" vertical="center"/>
    </xf>
    <xf numFmtId="0" fontId="75" fillId="0" borderId="0" xfId="121" applyFont="1" applyAlignment="1">
      <alignment horizontal="center" wrapText="1" shrinkToFit="1"/>
    </xf>
    <xf numFmtId="0" fontId="75" fillId="0" borderId="0" xfId="121" applyFont="1" applyAlignment="1">
      <alignment horizontal="center" shrinkToFit="1"/>
    </xf>
    <xf numFmtId="0" fontId="76" fillId="0" borderId="0" xfId="121" applyFont="1" applyAlignment="1">
      <alignment horizontal="center"/>
    </xf>
    <xf numFmtId="0" fontId="77" fillId="0" borderId="0" xfId="0" applyFont="1"/>
    <xf numFmtId="0" fontId="12" fillId="0" borderId="0" xfId="0" applyFont="1"/>
  </cellXfs>
  <cellStyles count="122">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20" builtinId="8"/>
    <cellStyle name="標準" xfId="0" builtinId="0"/>
    <cellStyle name="標準 2" xfId="119" xr:uid="{00000000-0005-0000-0000-00003C000000}"/>
    <cellStyle name="標準 3" xfId="121" xr:uid="{1F57BC7D-5890-4C6B-AB57-8008D23F73F6}"/>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s>
  <dxfs count="1">
    <dxf>
      <font>
        <color rgb="FF9C0006"/>
      </font>
      <fill>
        <patternFill patternType="solid">
          <fgColor indexed="64"/>
          <bgColor theme="9" tint="0.5999938962981048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28</xdr:col>
      <xdr:colOff>584200</xdr:colOff>
      <xdr:row>2</xdr:row>
      <xdr:rowOff>50800</xdr:rowOff>
    </xdr:from>
    <xdr:ext cx="184666" cy="26161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5760700" y="533400"/>
          <a:ext cx="184666" cy="2616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406400</xdr:colOff>
      <xdr:row>22</xdr:row>
      <xdr:rowOff>9525</xdr:rowOff>
    </xdr:from>
    <xdr:to>
      <xdr:col>8</xdr:col>
      <xdr:colOff>228600</xdr:colOff>
      <xdr:row>22</xdr:row>
      <xdr:rowOff>9525</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723900" y="6511925"/>
          <a:ext cx="3708400" cy="0"/>
        </a:xfrm>
        <a:prstGeom prst="line">
          <a:avLst/>
        </a:prstGeom>
        <a:ln w="6350" cmpd="sng">
          <a:solidFill>
            <a:schemeClr val="tx1"/>
          </a:solidFill>
          <a:miter lim="800000"/>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9525</xdr:colOff>
      <xdr:row>23</xdr:row>
      <xdr:rowOff>19050</xdr:rowOff>
    </xdr:from>
    <xdr:to>
      <xdr:col>8</xdr:col>
      <xdr:colOff>250825</xdr:colOff>
      <xdr:row>23</xdr:row>
      <xdr:rowOff>19050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746125" y="6775450"/>
          <a:ext cx="3708400" cy="0"/>
        </a:xfrm>
        <a:prstGeom prst="line">
          <a:avLst/>
        </a:prstGeom>
        <a:ln w="6350" cmpd="sng">
          <a:solidFill>
            <a:schemeClr val="tx1"/>
          </a:solidFill>
          <a:miter lim="800000"/>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0</xdr:colOff>
      <xdr:row>24</xdr:row>
      <xdr:rowOff>6350</xdr:rowOff>
    </xdr:from>
    <xdr:to>
      <xdr:col>8</xdr:col>
      <xdr:colOff>241300</xdr:colOff>
      <xdr:row>24</xdr:row>
      <xdr:rowOff>6350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736600" y="7016750"/>
          <a:ext cx="3708400" cy="0"/>
        </a:xfrm>
        <a:prstGeom prst="line">
          <a:avLst/>
        </a:prstGeom>
        <a:ln w="6350" cmpd="sng">
          <a:solidFill>
            <a:schemeClr val="tx1"/>
          </a:solidFill>
          <a:miter lim="800000"/>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200025</xdr:colOff>
      <xdr:row>6</xdr:row>
      <xdr:rowOff>0</xdr:rowOff>
    </xdr:from>
    <xdr:to>
      <xdr:col>17</xdr:col>
      <xdr:colOff>0</xdr:colOff>
      <xdr:row>6</xdr:row>
      <xdr:rowOff>0</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517525" y="2298700"/>
          <a:ext cx="6886575" cy="0"/>
        </a:xfrm>
        <a:prstGeom prst="line">
          <a:avLst/>
        </a:prstGeom>
        <a:ln w="6350" cmpd="sng">
          <a:solidFill>
            <a:schemeClr val="tx1"/>
          </a:solidFill>
          <a:miter lim="800000"/>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21</xdr:col>
      <xdr:colOff>469900</xdr:colOff>
      <xdr:row>1</xdr:row>
      <xdr:rowOff>0</xdr:rowOff>
    </xdr:from>
    <xdr:to>
      <xdr:col>26</xdr:col>
      <xdr:colOff>419100</xdr:colOff>
      <xdr:row>1</xdr:row>
      <xdr:rowOff>0</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10083800" y="381000"/>
          <a:ext cx="3975100" cy="0"/>
        </a:xfrm>
        <a:prstGeom prst="line">
          <a:avLst/>
        </a:prstGeom>
        <a:ln w="12700">
          <a:solidFill>
            <a:schemeClr val="tx1"/>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619125</xdr:colOff>
      <xdr:row>15</xdr:row>
      <xdr:rowOff>238125</xdr:rowOff>
    </xdr:from>
    <xdr:to>
      <xdr:col>12</xdr:col>
      <xdr:colOff>104775</xdr:colOff>
      <xdr:row>17</xdr:row>
      <xdr:rowOff>19050</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5200650" y="4762500"/>
          <a:ext cx="714375" cy="276225"/>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207645</xdr:colOff>
      <xdr:row>6</xdr:row>
      <xdr:rowOff>80010</xdr:rowOff>
    </xdr:from>
    <xdr:to>
      <xdr:col>6</xdr:col>
      <xdr:colOff>323850</xdr:colOff>
      <xdr:row>6</xdr:row>
      <xdr:rowOff>518160</xdr:rowOff>
    </xdr:to>
    <xdr:sp macro="" textlink="">
      <xdr:nvSpPr>
        <xdr:cNvPr id="2" name="楕円 1">
          <a:extLst>
            <a:ext uri="{FF2B5EF4-FFF2-40B4-BE49-F238E27FC236}">
              <a16:creationId xmlns:a16="http://schemas.microsoft.com/office/drawing/2014/main" id="{A03F375F-5510-41F8-B8E3-5E28C548DFD9}"/>
            </a:ext>
          </a:extLst>
        </xdr:cNvPr>
        <xdr:cNvSpPr/>
      </xdr:nvSpPr>
      <xdr:spPr>
        <a:xfrm>
          <a:off x="3796665" y="2068830"/>
          <a:ext cx="710565" cy="438150"/>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83820</xdr:colOff>
      <xdr:row>0</xdr:row>
      <xdr:rowOff>236220</xdr:rowOff>
    </xdr:from>
    <xdr:to>
      <xdr:col>0</xdr:col>
      <xdr:colOff>1186875</xdr:colOff>
      <xdr:row>5</xdr:row>
      <xdr:rowOff>137160</xdr:rowOff>
    </xdr:to>
    <xdr:pic>
      <xdr:nvPicPr>
        <xdr:cNvPr id="4" name="図 3" descr="春高ロゴ.pdf">
          <a:extLst>
            <a:ext uri="{FF2B5EF4-FFF2-40B4-BE49-F238E27FC236}">
              <a16:creationId xmlns:a16="http://schemas.microsoft.com/office/drawing/2014/main" id="{DBEA2257-383D-4CD1-A9AB-F2E8AA969B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820" y="236220"/>
          <a:ext cx="1103055" cy="1600200"/>
        </a:xfrm>
        <a:prstGeom prst="rect">
          <a:avLst/>
        </a:prstGeom>
      </xdr:spPr>
    </xdr:pic>
    <xdr:clientData/>
  </xdr:twoCellAnchor>
  <xdr:twoCellAnchor editAs="oneCell">
    <xdr:from>
      <xdr:col>6</xdr:col>
      <xdr:colOff>510540</xdr:colOff>
      <xdr:row>1</xdr:row>
      <xdr:rowOff>426721</xdr:rowOff>
    </xdr:from>
    <xdr:to>
      <xdr:col>8</xdr:col>
      <xdr:colOff>551701</xdr:colOff>
      <xdr:row>3</xdr:row>
      <xdr:rowOff>190500</xdr:rowOff>
    </xdr:to>
    <xdr:pic>
      <xdr:nvPicPr>
        <xdr:cNvPr id="5" name="Picture 1" descr="HVAmark">
          <a:extLst>
            <a:ext uri="{FF2B5EF4-FFF2-40B4-BE49-F238E27FC236}">
              <a16:creationId xmlns:a16="http://schemas.microsoft.com/office/drawing/2014/main" id="{5710D67F-4E08-4295-A7CB-5598F9F2E2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93920" y="762001"/>
          <a:ext cx="1229881" cy="548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37"/>
  <sheetViews>
    <sheetView tabSelected="1" workbookViewId="0"/>
  </sheetViews>
  <sheetFormatPr defaultColWidth="9" defaultRowHeight="14.4" x14ac:dyDescent="0.2"/>
  <cols>
    <col min="1" max="1" width="4.5" style="108" customWidth="1"/>
    <col min="2" max="2" width="3.3984375" style="108" customWidth="1"/>
    <col min="3" max="16384" width="9" style="108"/>
  </cols>
  <sheetData>
    <row r="2" spans="1:3" ht="23.4" x14ac:dyDescent="0.3">
      <c r="A2" s="434" t="s">
        <v>250</v>
      </c>
      <c r="B2" s="433" t="s">
        <v>249</v>
      </c>
    </row>
    <row r="4" spans="1:3" ht="21" x14ac:dyDescent="0.25">
      <c r="A4" s="125" t="s">
        <v>159</v>
      </c>
    </row>
    <row r="6" spans="1:3" x14ac:dyDescent="0.2">
      <c r="A6" s="108" t="s">
        <v>160</v>
      </c>
    </row>
    <row r="7" spans="1:3" x14ac:dyDescent="0.2">
      <c r="A7" s="108" t="s">
        <v>193</v>
      </c>
    </row>
    <row r="8" spans="1:3" x14ac:dyDescent="0.2">
      <c r="A8" s="124" t="s">
        <v>195</v>
      </c>
    </row>
    <row r="9" spans="1:3" x14ac:dyDescent="0.2">
      <c r="A9" s="124" t="s">
        <v>198</v>
      </c>
    </row>
    <row r="10" spans="1:3" x14ac:dyDescent="0.2">
      <c r="A10" s="124" t="s">
        <v>200</v>
      </c>
    </row>
    <row r="11" spans="1:3" x14ac:dyDescent="0.2">
      <c r="A11" s="108" t="s">
        <v>194</v>
      </c>
    </row>
    <row r="12" spans="1:3" ht="21" x14ac:dyDescent="0.25">
      <c r="A12" s="125" t="s">
        <v>162</v>
      </c>
    </row>
    <row r="13" spans="1:3" ht="8.25" customHeight="1" x14ac:dyDescent="0.2"/>
    <row r="14" spans="1:3" x14ac:dyDescent="0.2">
      <c r="A14" s="42" t="s">
        <v>161</v>
      </c>
    </row>
    <row r="15" spans="1:3" x14ac:dyDescent="0.2">
      <c r="B15" s="108" t="s">
        <v>164</v>
      </c>
      <c r="C15" s="108" t="s">
        <v>163</v>
      </c>
    </row>
    <row r="16" spans="1:3" x14ac:dyDescent="0.2">
      <c r="B16" s="108" t="s">
        <v>165</v>
      </c>
      <c r="C16" s="108" t="s">
        <v>166</v>
      </c>
    </row>
    <row r="17" spans="1:10" x14ac:dyDescent="0.2">
      <c r="C17" s="108" t="s">
        <v>167</v>
      </c>
    </row>
    <row r="18" spans="1:10" x14ac:dyDescent="0.2">
      <c r="B18" s="108" t="s">
        <v>170</v>
      </c>
      <c r="C18" s="108" t="s">
        <v>171</v>
      </c>
    </row>
    <row r="19" spans="1:10" x14ac:dyDescent="0.2">
      <c r="B19" s="137" t="s">
        <v>211</v>
      </c>
      <c r="C19" s="137" t="s">
        <v>213</v>
      </c>
      <c r="D19" s="124"/>
      <c r="E19" s="124"/>
      <c r="F19" s="124"/>
      <c r="G19" s="124"/>
      <c r="H19" s="124"/>
      <c r="I19" s="124"/>
      <c r="J19" s="124"/>
    </row>
    <row r="20" spans="1:10" x14ac:dyDescent="0.2">
      <c r="B20" s="137"/>
      <c r="C20" s="137" t="s">
        <v>212</v>
      </c>
      <c r="D20" s="124"/>
      <c r="E20" s="124"/>
      <c r="F20" s="124"/>
      <c r="G20" s="124"/>
      <c r="H20" s="124"/>
      <c r="I20" s="124"/>
      <c r="J20" s="124"/>
    </row>
    <row r="22" spans="1:10" x14ac:dyDescent="0.2">
      <c r="A22" s="42" t="s">
        <v>192</v>
      </c>
    </row>
    <row r="23" spans="1:10" x14ac:dyDescent="0.2">
      <c r="B23" s="108" t="s">
        <v>164</v>
      </c>
      <c r="C23" s="108" t="s">
        <v>169</v>
      </c>
    </row>
    <row r="24" spans="1:10" x14ac:dyDescent="0.2">
      <c r="B24" s="108" t="s">
        <v>165</v>
      </c>
      <c r="C24" s="108" t="s">
        <v>172</v>
      </c>
    </row>
    <row r="26" spans="1:10" x14ac:dyDescent="0.2">
      <c r="A26" s="42" t="s">
        <v>216</v>
      </c>
    </row>
    <row r="27" spans="1:10" x14ac:dyDescent="0.2">
      <c r="B27" s="108" t="s">
        <v>164</v>
      </c>
      <c r="C27" s="108" t="s">
        <v>214</v>
      </c>
    </row>
    <row r="28" spans="1:10" x14ac:dyDescent="0.2">
      <c r="C28" s="108" t="s">
        <v>215</v>
      </c>
    </row>
    <row r="29" spans="1:10" x14ac:dyDescent="0.2">
      <c r="C29" s="108" t="s">
        <v>186</v>
      </c>
    </row>
    <row r="31" spans="1:10" x14ac:dyDescent="0.2">
      <c r="A31" s="42" t="s">
        <v>187</v>
      </c>
      <c r="B31" s="42" t="s">
        <v>241</v>
      </c>
    </row>
    <row r="32" spans="1:10" x14ac:dyDescent="0.2">
      <c r="B32" s="108" t="s">
        <v>243</v>
      </c>
    </row>
    <row r="33" spans="1:2" x14ac:dyDescent="0.2">
      <c r="B33" s="108" t="s">
        <v>247</v>
      </c>
    </row>
    <row r="36" spans="1:2" x14ac:dyDescent="0.2">
      <c r="A36" s="42" t="s">
        <v>242</v>
      </c>
    </row>
    <row r="37" spans="1:2" x14ac:dyDescent="0.2">
      <c r="B37" s="108" t="s">
        <v>188</v>
      </c>
    </row>
  </sheetData>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B49"/>
  <sheetViews>
    <sheetView view="pageBreakPreview" zoomScaleNormal="100" zoomScaleSheetLayoutView="100" workbookViewId="0">
      <selection activeCell="U17" sqref="U17:U18"/>
    </sheetView>
  </sheetViews>
  <sheetFormatPr defaultColWidth="12.8984375" defaultRowHeight="14.4" x14ac:dyDescent="0.2"/>
  <cols>
    <col min="1" max="1" width="4.09765625" style="1" customWidth="1"/>
    <col min="2" max="3" width="5.5" style="1" customWidth="1"/>
    <col min="4" max="4" width="7.5" style="1" customWidth="1"/>
    <col min="5" max="5" width="5.5" style="1" customWidth="1"/>
    <col min="6" max="6" width="11" style="1" customWidth="1"/>
    <col min="7" max="7" width="5" style="1" customWidth="1"/>
    <col min="8" max="8" width="11" style="1" customWidth="1"/>
    <col min="9" max="9" width="5" style="1" customWidth="1"/>
    <col min="10" max="10" width="9.5" style="1" customWidth="1"/>
    <col min="11" max="11" width="4" style="1" customWidth="1"/>
    <col min="12" max="12" width="2.59765625" style="1" customWidth="1"/>
    <col min="13" max="13" width="6.09765625" style="1" customWidth="1"/>
    <col min="14" max="14" width="2.59765625" style="1" customWidth="1"/>
    <col min="15" max="15" width="9.09765625" style="1" customWidth="1"/>
    <col min="16" max="16" width="2.59765625" style="1" customWidth="1"/>
    <col min="17" max="17" width="9.09765625" style="1" customWidth="1"/>
    <col min="18" max="18" width="11.59765625" style="1" customWidth="1"/>
    <col min="19" max="19" width="14.5" style="1" customWidth="1"/>
    <col min="20" max="20" width="8.59765625" style="1" customWidth="1"/>
    <col min="21" max="21" width="10" style="1" customWidth="1"/>
    <col min="22" max="22" width="30.09765625" style="1" customWidth="1"/>
    <col min="23" max="23" width="3.69921875" style="1" customWidth="1"/>
    <col min="24" max="24" width="7.5" style="1" customWidth="1"/>
    <col min="25" max="27" width="11.59765625" style="1" customWidth="1"/>
    <col min="28" max="28" width="12.59765625" style="1" customWidth="1"/>
    <col min="29" max="16384" width="12.8984375" style="1"/>
  </cols>
  <sheetData>
    <row r="1" spans="1:28" ht="35.1" customHeight="1" x14ac:dyDescent="0.35">
      <c r="J1" s="43" t="s">
        <v>64</v>
      </c>
      <c r="K1" s="164">
        <v>7</v>
      </c>
      <c r="L1" s="171"/>
      <c r="M1" s="26" t="s">
        <v>1</v>
      </c>
      <c r="N1" s="25"/>
      <c r="O1" s="27" t="s">
        <v>2</v>
      </c>
      <c r="P1" s="25"/>
      <c r="Q1" s="28" t="s">
        <v>3</v>
      </c>
      <c r="T1" s="285" t="s">
        <v>56</v>
      </c>
      <c r="U1" s="285"/>
      <c r="V1" s="285"/>
      <c r="W1" s="285"/>
      <c r="X1" s="285"/>
      <c r="Y1" s="285"/>
      <c r="Z1" s="285"/>
      <c r="AA1" s="285"/>
      <c r="AB1" s="285"/>
    </row>
    <row r="2" spans="1:28" ht="21" x14ac:dyDescent="0.2">
      <c r="B2" s="29" t="s">
        <v>0</v>
      </c>
      <c r="C2" s="2"/>
      <c r="D2" s="2"/>
      <c r="E2" s="2"/>
      <c r="I2" s="10"/>
    </row>
    <row r="3" spans="1:28" ht="38.1" customHeight="1" thickBot="1" x14ac:dyDescent="0.35">
      <c r="G3" s="198" t="s">
        <v>4</v>
      </c>
      <c r="H3" s="198"/>
      <c r="I3" s="169" t="s">
        <v>61</v>
      </c>
      <c r="J3" s="169"/>
      <c r="K3" s="169"/>
      <c r="L3" s="169"/>
      <c r="M3" s="169"/>
      <c r="N3" s="169"/>
      <c r="O3" s="169"/>
      <c r="P3" s="169"/>
      <c r="Q3" s="169"/>
      <c r="T3" s="292" t="s">
        <v>6</v>
      </c>
      <c r="U3" s="293"/>
      <c r="V3" s="294"/>
      <c r="W3" s="299" t="str">
        <f>IF(E13="","",E13)</f>
        <v/>
      </c>
      <c r="X3" s="300"/>
      <c r="Y3" s="300"/>
      <c r="Z3" s="300"/>
      <c r="AA3" s="300"/>
      <c r="AB3" s="301"/>
    </row>
    <row r="4" spans="1:28" ht="38.1" customHeight="1" thickBot="1" x14ac:dyDescent="0.35">
      <c r="B4" s="199" t="s">
        <v>64</v>
      </c>
      <c r="C4" s="199"/>
      <c r="D4" s="160">
        <v>7</v>
      </c>
      <c r="E4" s="200" t="s">
        <v>20</v>
      </c>
      <c r="F4" s="200"/>
      <c r="G4" s="198" t="s">
        <v>5</v>
      </c>
      <c r="H4" s="198"/>
      <c r="I4" s="170" t="s">
        <v>62</v>
      </c>
      <c r="J4" s="170"/>
      <c r="K4" s="170"/>
      <c r="L4" s="170"/>
      <c r="M4" s="170"/>
      <c r="N4" s="170"/>
      <c r="O4" s="170"/>
      <c r="P4" s="170"/>
      <c r="Q4" s="122" t="s">
        <v>185</v>
      </c>
      <c r="T4" s="295" t="s">
        <v>63</v>
      </c>
      <c r="U4" s="296"/>
      <c r="V4" s="296"/>
      <c r="W4" s="297"/>
      <c r="X4" s="298"/>
      <c r="Y4" s="116"/>
      <c r="Z4" s="116"/>
      <c r="AA4" s="117"/>
      <c r="AB4" s="113"/>
    </row>
    <row r="5" spans="1:28" x14ac:dyDescent="0.2">
      <c r="B5" s="199"/>
      <c r="C5" s="199"/>
      <c r="D5" s="161"/>
      <c r="E5" s="200"/>
      <c r="F5" s="200"/>
      <c r="I5" s="4"/>
    </row>
    <row r="6" spans="1:28" ht="38.1" customHeight="1" x14ac:dyDescent="0.2">
      <c r="B6" s="168" t="s">
        <v>218</v>
      </c>
      <c r="C6" s="168"/>
      <c r="D6" s="168"/>
      <c r="E6" s="168"/>
      <c r="F6" s="168"/>
      <c r="G6" s="168"/>
      <c r="H6" s="168"/>
      <c r="I6" s="168"/>
      <c r="J6" s="168"/>
      <c r="K6" s="168"/>
      <c r="L6" s="168"/>
      <c r="M6" s="168"/>
      <c r="N6" s="168"/>
      <c r="O6" s="168"/>
      <c r="P6" s="168"/>
      <c r="Q6" s="168"/>
      <c r="T6" s="41" t="s">
        <v>32</v>
      </c>
      <c r="U6" s="19" t="s">
        <v>33</v>
      </c>
      <c r="V6" s="20" t="s">
        <v>14</v>
      </c>
      <c r="W6" s="288" t="s">
        <v>15</v>
      </c>
      <c r="X6" s="289"/>
      <c r="Y6" s="20" t="s">
        <v>16</v>
      </c>
      <c r="Z6" s="20" t="s">
        <v>17</v>
      </c>
      <c r="AA6" s="20" t="s">
        <v>18</v>
      </c>
      <c r="AB6" s="20" t="s">
        <v>19</v>
      </c>
    </row>
    <row r="7" spans="1:28" ht="18" customHeight="1" x14ac:dyDescent="0.2">
      <c r="T7" s="271" t="s">
        <v>34</v>
      </c>
      <c r="U7" s="259"/>
      <c r="V7" s="259"/>
      <c r="W7" s="255"/>
      <c r="X7" s="256"/>
      <c r="Y7" s="253"/>
      <c r="Z7" s="279"/>
      <c r="AA7" s="281"/>
      <c r="AB7" s="284"/>
    </row>
    <row r="8" spans="1:28" ht="20.100000000000001" customHeight="1" x14ac:dyDescent="0.25">
      <c r="B8" s="25" t="s">
        <v>21</v>
      </c>
      <c r="T8" s="272"/>
      <c r="U8" s="259"/>
      <c r="V8" s="259"/>
      <c r="W8" s="257"/>
      <c r="X8" s="258"/>
      <c r="Y8" s="254"/>
      <c r="Z8" s="280"/>
      <c r="AA8" s="281"/>
      <c r="AB8" s="284"/>
    </row>
    <row r="9" spans="1:28" ht="20.100000000000001" customHeight="1" x14ac:dyDescent="0.25">
      <c r="B9" s="25" t="s">
        <v>22</v>
      </c>
      <c r="T9" s="271" t="s">
        <v>35</v>
      </c>
      <c r="U9" s="259"/>
      <c r="V9" s="259"/>
      <c r="W9" s="255"/>
      <c r="X9" s="256"/>
      <c r="Y9" s="253"/>
      <c r="Z9" s="279"/>
      <c r="AA9" s="281"/>
      <c r="AB9" s="284"/>
    </row>
    <row r="10" spans="1:28" ht="20.100000000000001" customHeight="1" x14ac:dyDescent="0.25">
      <c r="B10" s="25" t="s">
        <v>31</v>
      </c>
      <c r="I10" s="196" t="s">
        <v>23</v>
      </c>
      <c r="T10" s="272"/>
      <c r="U10" s="272"/>
      <c r="V10" s="259"/>
      <c r="W10" s="257"/>
      <c r="X10" s="258"/>
      <c r="Y10" s="254"/>
      <c r="Z10" s="280"/>
      <c r="AA10" s="281"/>
      <c r="AB10" s="284"/>
    </row>
    <row r="11" spans="1:28" ht="20.100000000000001" customHeight="1" x14ac:dyDescent="0.2">
      <c r="B11" s="22"/>
      <c r="C11" s="22"/>
      <c r="D11" s="22"/>
      <c r="E11" s="22"/>
      <c r="F11" s="22"/>
      <c r="G11" s="22"/>
      <c r="H11" s="22"/>
      <c r="I11" s="197"/>
      <c r="J11" s="22"/>
      <c r="K11" s="22"/>
      <c r="L11" s="22"/>
      <c r="M11" s="22"/>
      <c r="N11" s="22"/>
      <c r="O11" s="22"/>
      <c r="P11" s="22"/>
      <c r="Q11" s="22"/>
      <c r="R11" s="2"/>
      <c r="T11" s="271" t="s">
        <v>7</v>
      </c>
      <c r="U11" s="259"/>
      <c r="V11" s="259"/>
      <c r="W11" s="255"/>
      <c r="X11" s="256"/>
      <c r="Y11" s="253"/>
      <c r="Z11" s="279"/>
      <c r="AA11" s="281"/>
      <c r="AB11" s="284"/>
    </row>
    <row r="12" spans="1:28" ht="20.100000000000001" customHeight="1" x14ac:dyDescent="0.2">
      <c r="A12" s="6"/>
      <c r="B12" s="204" t="s">
        <v>24</v>
      </c>
      <c r="C12" s="205"/>
      <c r="D12" s="206"/>
      <c r="E12" s="242" t="s">
        <v>189</v>
      </c>
      <c r="F12" s="243"/>
      <c r="G12" s="243"/>
      <c r="H12" s="243"/>
      <c r="I12" s="243"/>
      <c r="J12" s="244"/>
      <c r="K12" s="219" t="s">
        <v>36</v>
      </c>
      <c r="L12" s="219"/>
      <c r="M12" s="219"/>
      <c r="N12" s="220"/>
      <c r="O12" s="162"/>
      <c r="P12" s="162"/>
      <c r="Q12" s="163"/>
      <c r="T12" s="272"/>
      <c r="U12" s="259"/>
      <c r="V12" s="259"/>
      <c r="W12" s="257"/>
      <c r="X12" s="258"/>
      <c r="Y12" s="254"/>
      <c r="Z12" s="280"/>
      <c r="AA12" s="281"/>
      <c r="AB12" s="284"/>
    </row>
    <row r="13" spans="1:28" ht="20.100000000000001" customHeight="1" x14ac:dyDescent="0.2">
      <c r="A13" s="6"/>
      <c r="B13" s="207"/>
      <c r="C13" s="208"/>
      <c r="D13" s="209"/>
      <c r="E13" s="225"/>
      <c r="F13" s="225"/>
      <c r="G13" s="225"/>
      <c r="H13" s="225"/>
      <c r="I13" s="225"/>
      <c r="J13" s="226"/>
      <c r="K13" s="221"/>
      <c r="L13" s="221"/>
      <c r="M13" s="221"/>
      <c r="N13" s="222"/>
      <c r="O13" s="164"/>
      <c r="P13" s="164"/>
      <c r="Q13" s="165"/>
      <c r="T13" s="271" t="s">
        <v>8</v>
      </c>
      <c r="U13" s="259"/>
      <c r="V13" s="259"/>
      <c r="W13" s="255"/>
      <c r="X13" s="256"/>
      <c r="Y13" s="253"/>
      <c r="Z13" s="279"/>
      <c r="AA13" s="281"/>
      <c r="AB13" s="284"/>
    </row>
    <row r="14" spans="1:28" ht="20.100000000000001" customHeight="1" x14ac:dyDescent="0.2">
      <c r="A14" s="6"/>
      <c r="B14" s="210"/>
      <c r="C14" s="211"/>
      <c r="D14" s="212"/>
      <c r="E14" s="227"/>
      <c r="F14" s="227"/>
      <c r="G14" s="227"/>
      <c r="H14" s="227"/>
      <c r="I14" s="227"/>
      <c r="J14" s="228"/>
      <c r="K14" s="223"/>
      <c r="L14" s="223"/>
      <c r="M14" s="223"/>
      <c r="N14" s="224"/>
      <c r="O14" s="166"/>
      <c r="P14" s="166"/>
      <c r="Q14" s="167"/>
      <c r="T14" s="272"/>
      <c r="U14" s="272"/>
      <c r="V14" s="259"/>
      <c r="W14" s="257"/>
      <c r="X14" s="258"/>
      <c r="Y14" s="254"/>
      <c r="Z14" s="280"/>
      <c r="AA14" s="281"/>
      <c r="AB14" s="284"/>
    </row>
    <row r="15" spans="1:28" ht="20.100000000000001" customHeight="1" x14ac:dyDescent="0.2">
      <c r="B15" s="204" t="s">
        <v>47</v>
      </c>
      <c r="C15" s="205"/>
      <c r="D15" s="206"/>
      <c r="E15" s="23"/>
      <c r="F15" s="35" t="s">
        <v>38</v>
      </c>
      <c r="G15" s="21"/>
      <c r="H15" s="21"/>
      <c r="I15" s="34" t="s">
        <v>38</v>
      </c>
      <c r="J15" s="21"/>
      <c r="K15" s="38" t="s">
        <v>43</v>
      </c>
      <c r="L15" s="21"/>
      <c r="M15" s="21"/>
      <c r="N15" s="38" t="s">
        <v>45</v>
      </c>
      <c r="O15" s="11"/>
      <c r="P15" s="11"/>
      <c r="Q15" s="12"/>
      <c r="T15" s="271" t="s">
        <v>9</v>
      </c>
      <c r="U15" s="259"/>
      <c r="V15" s="259"/>
      <c r="W15" s="255"/>
      <c r="X15" s="256"/>
      <c r="Y15" s="253"/>
      <c r="Z15" s="279"/>
      <c r="AA15" s="281"/>
      <c r="AB15" s="284"/>
    </row>
    <row r="16" spans="1:28" ht="20.100000000000001" customHeight="1" x14ac:dyDescent="0.2">
      <c r="B16" s="207"/>
      <c r="C16" s="208"/>
      <c r="D16" s="209"/>
      <c r="E16" s="30" t="s">
        <v>37</v>
      </c>
      <c r="F16" s="31"/>
      <c r="G16" s="32" t="s">
        <v>40</v>
      </c>
      <c r="H16" s="33" t="s">
        <v>41</v>
      </c>
      <c r="I16" s="32"/>
      <c r="J16" s="32" t="s">
        <v>42</v>
      </c>
      <c r="K16" s="32"/>
      <c r="L16" s="32"/>
      <c r="M16" s="31"/>
      <c r="N16" s="31"/>
      <c r="O16" s="13"/>
      <c r="P16" s="13"/>
      <c r="Q16" s="14"/>
      <c r="T16" s="272"/>
      <c r="U16" s="259"/>
      <c r="V16" s="259"/>
      <c r="W16" s="257"/>
      <c r="X16" s="258"/>
      <c r="Y16" s="254"/>
      <c r="Z16" s="280"/>
      <c r="AA16" s="281"/>
      <c r="AB16" s="284"/>
    </row>
    <row r="17" spans="1:28" ht="20.100000000000001" customHeight="1" x14ac:dyDescent="0.2">
      <c r="B17" s="210"/>
      <c r="C17" s="211"/>
      <c r="D17" s="212"/>
      <c r="E17" s="24"/>
      <c r="F17" s="37" t="s">
        <v>39</v>
      </c>
      <c r="G17" s="22"/>
      <c r="H17" s="22"/>
      <c r="I17" s="36" t="s">
        <v>39</v>
      </c>
      <c r="J17" s="22"/>
      <c r="K17" s="39" t="s">
        <v>44</v>
      </c>
      <c r="L17" s="22"/>
      <c r="M17" s="22"/>
      <c r="N17" s="39" t="s">
        <v>46</v>
      </c>
      <c r="O17" s="15"/>
      <c r="P17" s="15"/>
      <c r="Q17" s="16"/>
      <c r="T17" s="271" t="s">
        <v>10</v>
      </c>
      <c r="U17" s="259"/>
      <c r="V17" s="259"/>
      <c r="W17" s="255"/>
      <c r="X17" s="256"/>
      <c r="Y17" s="253"/>
      <c r="Z17" s="279"/>
      <c r="AA17" s="281"/>
      <c r="AB17" s="284"/>
    </row>
    <row r="18" spans="1:28" ht="20.100000000000001" customHeight="1" x14ac:dyDescent="0.2">
      <c r="A18" s="6"/>
      <c r="B18" s="233" t="s">
        <v>48</v>
      </c>
      <c r="C18" s="234"/>
      <c r="D18" s="235"/>
      <c r="E18" s="44" t="s">
        <v>157</v>
      </c>
      <c r="F18" s="21"/>
      <c r="G18" s="21"/>
      <c r="H18" s="21"/>
      <c r="I18" s="284"/>
      <c r="J18" s="213" t="s">
        <v>49</v>
      </c>
      <c r="K18" s="214"/>
      <c r="L18" s="214"/>
      <c r="M18" s="215"/>
      <c r="N18" s="249" t="s">
        <v>190</v>
      </c>
      <c r="O18" s="249"/>
      <c r="P18" s="249"/>
      <c r="Q18" s="250"/>
      <c r="T18" s="272"/>
      <c r="U18" s="272"/>
      <c r="V18" s="259"/>
      <c r="W18" s="257"/>
      <c r="X18" s="258"/>
      <c r="Y18" s="254"/>
      <c r="Z18" s="280"/>
      <c r="AA18" s="281"/>
      <c r="AB18" s="284"/>
    </row>
    <row r="19" spans="1:28" ht="20.100000000000001" customHeight="1" x14ac:dyDescent="0.2">
      <c r="A19" s="6"/>
      <c r="B19" s="236"/>
      <c r="C19" s="237"/>
      <c r="D19" s="238"/>
      <c r="E19" s="45" t="s">
        <v>158</v>
      </c>
      <c r="F19" s="22"/>
      <c r="G19" s="22"/>
      <c r="H19" s="22"/>
      <c r="I19" s="284"/>
      <c r="J19" s="216"/>
      <c r="K19" s="217"/>
      <c r="L19" s="217"/>
      <c r="M19" s="218"/>
      <c r="N19" s="251"/>
      <c r="O19" s="251"/>
      <c r="P19" s="251"/>
      <c r="Q19" s="252"/>
      <c r="T19" s="271" t="s">
        <v>11</v>
      </c>
      <c r="U19" s="259"/>
      <c r="V19" s="259"/>
      <c r="W19" s="255"/>
      <c r="X19" s="256"/>
      <c r="Y19" s="253"/>
      <c r="Z19" s="279"/>
      <c r="AA19" s="281"/>
      <c r="AB19" s="284"/>
    </row>
    <row r="20" spans="1:28" ht="20.100000000000001" customHeight="1" x14ac:dyDescent="0.2">
      <c r="B20" s="17" t="s">
        <v>50</v>
      </c>
      <c r="C20" s="4"/>
      <c r="D20" s="4"/>
      <c r="E20" s="4"/>
      <c r="I20" s="6"/>
      <c r="J20" s="5" t="s">
        <v>25</v>
      </c>
      <c r="L20" s="201"/>
      <c r="M20" s="202"/>
      <c r="N20" s="202"/>
      <c r="O20" s="202"/>
      <c r="P20" s="202"/>
      <c r="Q20" s="203"/>
      <c r="T20" s="272"/>
      <c r="U20" s="259"/>
      <c r="V20" s="259"/>
      <c r="W20" s="257"/>
      <c r="X20" s="258"/>
      <c r="Y20" s="254"/>
      <c r="Z20" s="280"/>
      <c r="AA20" s="281"/>
      <c r="AB20" s="284"/>
    </row>
    <row r="21" spans="1:28" ht="20.100000000000001" customHeight="1" x14ac:dyDescent="0.2">
      <c r="B21" s="9"/>
      <c r="C21" s="40" t="s">
        <v>59</v>
      </c>
      <c r="D21" s="239"/>
      <c r="E21" s="239"/>
      <c r="I21" s="6"/>
      <c r="J21" s="5" t="s">
        <v>26</v>
      </c>
      <c r="L21" s="240"/>
      <c r="M21" s="241"/>
      <c r="N21" s="2" t="s">
        <v>28</v>
      </c>
      <c r="O21" s="126"/>
      <c r="P21" s="2" t="s">
        <v>28</v>
      </c>
      <c r="Q21" s="127"/>
      <c r="T21" s="271" t="s">
        <v>12</v>
      </c>
      <c r="U21" s="259"/>
      <c r="V21" s="259"/>
      <c r="W21" s="255"/>
      <c r="X21" s="256"/>
      <c r="Y21" s="253"/>
      <c r="Z21" s="279"/>
      <c r="AA21" s="281"/>
      <c r="AB21" s="284"/>
    </row>
    <row r="22" spans="1:28" ht="20.100000000000001" customHeight="1" x14ac:dyDescent="0.2">
      <c r="B22" s="5"/>
      <c r="C22" s="172"/>
      <c r="D22" s="172"/>
      <c r="E22" s="172"/>
      <c r="F22" s="172"/>
      <c r="G22" s="172"/>
      <c r="H22" s="172"/>
      <c r="I22" s="173"/>
      <c r="J22" s="5" t="s">
        <v>27</v>
      </c>
      <c r="L22" s="240"/>
      <c r="M22" s="241"/>
      <c r="N22" s="2" t="s">
        <v>28</v>
      </c>
      <c r="O22" s="126"/>
      <c r="P22" s="2" t="s">
        <v>28</v>
      </c>
      <c r="Q22" s="127"/>
      <c r="T22" s="272"/>
      <c r="U22" s="272"/>
      <c r="V22" s="259"/>
      <c r="W22" s="257"/>
      <c r="X22" s="258"/>
      <c r="Y22" s="254"/>
      <c r="Z22" s="280"/>
      <c r="AA22" s="281"/>
      <c r="AB22" s="284"/>
    </row>
    <row r="23" spans="1:28" ht="20.100000000000001" customHeight="1" x14ac:dyDescent="0.2">
      <c r="B23" s="5"/>
      <c r="C23" s="172"/>
      <c r="D23" s="172"/>
      <c r="E23" s="172"/>
      <c r="F23" s="172"/>
      <c r="G23" s="172"/>
      <c r="H23" s="172"/>
      <c r="I23" s="173"/>
      <c r="J23" s="5" t="s">
        <v>29</v>
      </c>
      <c r="L23" s="240"/>
      <c r="M23" s="241"/>
      <c r="N23" s="2" t="s">
        <v>28</v>
      </c>
      <c r="O23" s="126"/>
      <c r="P23" s="2" t="s">
        <v>28</v>
      </c>
      <c r="Q23" s="127"/>
      <c r="T23" s="286" t="s">
        <v>13</v>
      </c>
      <c r="U23" s="259"/>
      <c r="V23" s="259"/>
      <c r="W23" s="255"/>
      <c r="X23" s="256"/>
      <c r="Y23" s="253"/>
      <c r="Z23" s="279"/>
      <c r="AA23" s="281"/>
      <c r="AB23" s="282"/>
    </row>
    <row r="24" spans="1:28" ht="20.100000000000001" customHeight="1" x14ac:dyDescent="0.2">
      <c r="B24" s="5"/>
      <c r="C24" s="172"/>
      <c r="D24" s="172"/>
      <c r="E24" s="172"/>
      <c r="F24" s="172"/>
      <c r="G24" s="172"/>
      <c r="H24" s="172"/>
      <c r="I24" s="173"/>
      <c r="J24" s="5" t="s">
        <v>30</v>
      </c>
      <c r="L24" s="240"/>
      <c r="M24" s="241"/>
      <c r="N24" s="2" t="s">
        <v>28</v>
      </c>
      <c r="O24" s="126"/>
      <c r="P24" s="2" t="s">
        <v>28</v>
      </c>
      <c r="Q24" s="127"/>
      <c r="T24" s="287"/>
      <c r="U24" s="259"/>
      <c r="V24" s="259"/>
      <c r="W24" s="257"/>
      <c r="X24" s="258"/>
      <c r="Y24" s="254"/>
      <c r="Z24" s="280"/>
      <c r="AA24" s="281"/>
      <c r="AB24" s="283"/>
    </row>
    <row r="25" spans="1:28" ht="20.100000000000001" customHeight="1" x14ac:dyDescent="0.2">
      <c r="B25" s="7"/>
      <c r="C25" s="3"/>
      <c r="D25" s="3"/>
      <c r="E25" s="3"/>
      <c r="F25" s="3"/>
      <c r="G25" s="3"/>
      <c r="H25" s="3"/>
      <c r="I25" s="8"/>
      <c r="J25" s="7" t="s">
        <v>29</v>
      </c>
      <c r="K25" s="3"/>
      <c r="L25" s="240"/>
      <c r="M25" s="241"/>
      <c r="N25" s="2" t="s">
        <v>28</v>
      </c>
      <c r="O25" s="126"/>
      <c r="P25" s="2" t="s">
        <v>28</v>
      </c>
      <c r="Q25" s="127"/>
      <c r="T25" s="286">
        <v>10</v>
      </c>
      <c r="U25" s="259"/>
      <c r="V25" s="259"/>
      <c r="W25" s="255"/>
      <c r="X25" s="256"/>
      <c r="Y25" s="253"/>
      <c r="Z25" s="279"/>
      <c r="AA25" s="281"/>
      <c r="AB25" s="290"/>
    </row>
    <row r="26" spans="1:28" ht="20.100000000000001" customHeight="1" x14ac:dyDescent="0.2">
      <c r="A26" s="6"/>
      <c r="B26" s="184" t="s">
        <v>60</v>
      </c>
      <c r="C26" s="185"/>
      <c r="D26" s="186"/>
      <c r="E26" s="180"/>
      <c r="F26" s="180"/>
      <c r="G26" s="180"/>
      <c r="H26" s="181"/>
      <c r="I26" s="190" t="s">
        <v>52</v>
      </c>
      <c r="J26" s="192" t="s">
        <v>53</v>
      </c>
      <c r="K26" s="193"/>
      <c r="L26" s="234"/>
      <c r="M26" s="234"/>
      <c r="N26" s="234"/>
      <c r="O26" s="234"/>
      <c r="P26" s="234"/>
      <c r="Q26" s="235"/>
      <c r="T26" s="287"/>
      <c r="U26" s="272"/>
      <c r="V26" s="259"/>
      <c r="W26" s="257"/>
      <c r="X26" s="258"/>
      <c r="Y26" s="254"/>
      <c r="Z26" s="280"/>
      <c r="AA26" s="281"/>
      <c r="AB26" s="291"/>
    </row>
    <row r="27" spans="1:28" ht="20.100000000000001" customHeight="1" x14ac:dyDescent="0.2">
      <c r="A27" s="6"/>
      <c r="B27" s="187"/>
      <c r="C27" s="188"/>
      <c r="D27" s="189"/>
      <c r="E27" s="182"/>
      <c r="F27" s="182"/>
      <c r="G27" s="182"/>
      <c r="H27" s="183"/>
      <c r="I27" s="191"/>
      <c r="J27" s="194"/>
      <c r="K27" s="195"/>
      <c r="L27" s="237"/>
      <c r="M27" s="237"/>
      <c r="N27" s="237"/>
      <c r="O27" s="237"/>
      <c r="P27" s="237"/>
      <c r="Q27" s="238"/>
      <c r="T27" s="286">
        <v>11</v>
      </c>
      <c r="U27" s="259"/>
      <c r="V27" s="259"/>
      <c r="W27" s="255"/>
      <c r="X27" s="256"/>
      <c r="Y27" s="253"/>
      <c r="Z27" s="279"/>
      <c r="AA27" s="281"/>
      <c r="AB27" s="282"/>
    </row>
    <row r="28" spans="1:28" ht="20.100000000000001" customHeight="1" x14ac:dyDescent="0.2">
      <c r="A28" s="6"/>
      <c r="B28" s="174" t="s">
        <v>51</v>
      </c>
      <c r="C28" s="175"/>
      <c r="D28" s="176"/>
      <c r="E28" s="180"/>
      <c r="F28" s="180"/>
      <c r="G28" s="180"/>
      <c r="H28" s="181"/>
      <c r="I28" s="174" t="s">
        <v>54</v>
      </c>
      <c r="J28" s="175"/>
      <c r="K28" s="176"/>
      <c r="L28" s="234"/>
      <c r="M28" s="234"/>
      <c r="N28" s="234"/>
      <c r="O28" s="234"/>
      <c r="P28" s="234"/>
      <c r="Q28" s="235"/>
      <c r="T28" s="287"/>
      <c r="U28" s="259"/>
      <c r="V28" s="259"/>
      <c r="W28" s="257"/>
      <c r="X28" s="258"/>
      <c r="Y28" s="254"/>
      <c r="Z28" s="280"/>
      <c r="AA28" s="281"/>
      <c r="AB28" s="283"/>
    </row>
    <row r="29" spans="1:28" ht="20.100000000000001" customHeight="1" x14ac:dyDescent="0.2">
      <c r="A29" s="6"/>
      <c r="B29" s="177"/>
      <c r="C29" s="178"/>
      <c r="D29" s="179"/>
      <c r="E29" s="182"/>
      <c r="F29" s="182"/>
      <c r="G29" s="182"/>
      <c r="H29" s="183"/>
      <c r="I29" s="177"/>
      <c r="J29" s="178"/>
      <c r="K29" s="179"/>
      <c r="L29" s="237"/>
      <c r="M29" s="237"/>
      <c r="N29" s="237"/>
      <c r="O29" s="237"/>
      <c r="P29" s="237"/>
      <c r="Q29" s="238"/>
      <c r="T29" s="271">
        <v>12</v>
      </c>
      <c r="U29" s="259"/>
      <c r="V29" s="259"/>
      <c r="W29" s="255"/>
      <c r="X29" s="256"/>
      <c r="Y29" s="253"/>
      <c r="Z29" s="279"/>
      <c r="AA29" s="281"/>
      <c r="AB29" s="282"/>
    </row>
    <row r="30" spans="1:28" ht="20.100000000000001" customHeight="1" x14ac:dyDescent="0.2">
      <c r="A30" s="6"/>
      <c r="B30" s="174" t="s">
        <v>55</v>
      </c>
      <c r="C30" s="175"/>
      <c r="D30" s="176"/>
      <c r="E30" s="180"/>
      <c r="F30" s="180"/>
      <c r="G30" s="180"/>
      <c r="H30" s="181"/>
      <c r="I30" s="174" t="s">
        <v>201</v>
      </c>
      <c r="J30" s="175"/>
      <c r="K30" s="176"/>
      <c r="L30" s="234"/>
      <c r="M30" s="234"/>
      <c r="N30" s="234"/>
      <c r="O30" s="234"/>
      <c r="P30" s="234"/>
      <c r="Q30" s="235"/>
      <c r="T30" s="272"/>
      <c r="U30" s="272"/>
      <c r="V30" s="259"/>
      <c r="W30" s="257"/>
      <c r="X30" s="258"/>
      <c r="Y30" s="254"/>
      <c r="Z30" s="280"/>
      <c r="AA30" s="281"/>
      <c r="AB30" s="283"/>
    </row>
    <row r="31" spans="1:28" ht="20.100000000000001" customHeight="1" x14ac:dyDescent="0.2">
      <c r="A31" s="6"/>
      <c r="B31" s="177"/>
      <c r="C31" s="178"/>
      <c r="D31" s="179"/>
      <c r="E31" s="182"/>
      <c r="F31" s="182"/>
      <c r="G31" s="182"/>
      <c r="H31" s="183"/>
      <c r="I31" s="177"/>
      <c r="J31" s="178"/>
      <c r="K31" s="179"/>
      <c r="L31" s="237"/>
      <c r="M31" s="237"/>
      <c r="N31" s="237"/>
      <c r="O31" s="237"/>
      <c r="P31" s="237"/>
      <c r="Q31" s="238"/>
      <c r="T31" s="271">
        <v>13</v>
      </c>
      <c r="U31" s="259"/>
      <c r="V31" s="259"/>
      <c r="W31" s="255"/>
      <c r="X31" s="256"/>
      <c r="Y31" s="253"/>
      <c r="Z31" s="279"/>
      <c r="AA31" s="281"/>
      <c r="AB31" s="282"/>
    </row>
    <row r="32" spans="1:28" ht="20.100000000000001" customHeight="1" x14ac:dyDescent="0.2">
      <c r="A32" s="6"/>
      <c r="B32" s="174" t="s">
        <v>203</v>
      </c>
      <c r="C32" s="175"/>
      <c r="D32" s="175"/>
      <c r="E32" s="175"/>
      <c r="F32" s="245"/>
      <c r="G32" s="245"/>
      <c r="H32" s="246"/>
      <c r="I32" s="174" t="s">
        <v>204</v>
      </c>
      <c r="J32" s="175"/>
      <c r="K32" s="175"/>
      <c r="L32" s="180"/>
      <c r="M32" s="180"/>
      <c r="N32" s="180"/>
      <c r="O32" s="180"/>
      <c r="P32" s="180"/>
      <c r="Q32" s="181"/>
      <c r="T32" s="272"/>
      <c r="U32" s="259"/>
      <c r="V32" s="259"/>
      <c r="W32" s="257"/>
      <c r="X32" s="258"/>
      <c r="Y32" s="254"/>
      <c r="Z32" s="280"/>
      <c r="AA32" s="281"/>
      <c r="AB32" s="283"/>
    </row>
    <row r="33" spans="1:28" ht="20.100000000000001" customHeight="1" x14ac:dyDescent="0.2">
      <c r="A33" s="6"/>
      <c r="B33" s="229"/>
      <c r="C33" s="230"/>
      <c r="D33" s="230"/>
      <c r="E33" s="230"/>
      <c r="F33" s="247"/>
      <c r="G33" s="247"/>
      <c r="H33" s="248"/>
      <c r="I33" s="229"/>
      <c r="J33" s="230"/>
      <c r="K33" s="230"/>
      <c r="L33" s="231"/>
      <c r="M33" s="231"/>
      <c r="N33" s="231"/>
      <c r="O33" s="231"/>
      <c r="P33" s="231"/>
      <c r="Q33" s="232"/>
      <c r="T33" s="271">
        <v>14</v>
      </c>
      <c r="U33" s="259"/>
      <c r="V33" s="259"/>
      <c r="W33" s="255"/>
      <c r="X33" s="256"/>
      <c r="Y33" s="253"/>
      <c r="Z33" s="279"/>
      <c r="AA33" s="281"/>
      <c r="AB33" s="282"/>
    </row>
    <row r="34" spans="1:28" ht="20.100000000000001" customHeight="1" x14ac:dyDescent="0.2">
      <c r="A34" s="6"/>
      <c r="B34" s="273"/>
      <c r="C34" s="274"/>
      <c r="D34" s="274"/>
      <c r="E34" s="274"/>
      <c r="F34" s="274"/>
      <c r="G34" s="274"/>
      <c r="H34" s="275"/>
      <c r="I34" s="260" t="s">
        <v>57</v>
      </c>
      <c r="J34" s="261"/>
      <c r="K34" s="263"/>
      <c r="L34" s="263"/>
      <c r="M34" s="263"/>
      <c r="N34" s="263"/>
      <c r="O34" s="263"/>
      <c r="P34" s="263"/>
      <c r="Q34" s="264"/>
      <c r="T34" s="272"/>
      <c r="U34" s="272"/>
      <c r="V34" s="259"/>
      <c r="W34" s="257"/>
      <c r="X34" s="258"/>
      <c r="Y34" s="254"/>
      <c r="Z34" s="280"/>
      <c r="AA34" s="281"/>
      <c r="AB34" s="283"/>
    </row>
    <row r="35" spans="1:28" ht="20.100000000000001" customHeight="1" x14ac:dyDescent="0.2">
      <c r="A35" s="6"/>
      <c r="B35" s="276"/>
      <c r="C35" s="277"/>
      <c r="D35" s="277"/>
      <c r="E35" s="277"/>
      <c r="F35" s="277"/>
      <c r="G35" s="277"/>
      <c r="H35" s="278"/>
      <c r="I35" s="269"/>
      <c r="J35" s="270"/>
      <c r="K35" s="231"/>
      <c r="L35" s="231"/>
      <c r="M35" s="231"/>
      <c r="N35" s="231"/>
      <c r="O35" s="231"/>
      <c r="P35" s="231"/>
      <c r="Q35" s="232"/>
      <c r="T35" s="271">
        <v>15</v>
      </c>
      <c r="U35" s="259"/>
      <c r="V35" s="259"/>
      <c r="W35" s="255"/>
      <c r="X35" s="256"/>
      <c r="Y35" s="253"/>
      <c r="Z35" s="279"/>
      <c r="AA35" s="281"/>
      <c r="AB35" s="282"/>
    </row>
    <row r="36" spans="1:28" ht="20.100000000000001" customHeight="1" x14ac:dyDescent="0.2">
      <c r="A36" s="6"/>
      <c r="B36" s="276"/>
      <c r="C36" s="277"/>
      <c r="D36" s="277"/>
      <c r="E36" s="277"/>
      <c r="F36" s="277"/>
      <c r="G36" s="277"/>
      <c r="H36" s="278"/>
      <c r="I36" s="260" t="s">
        <v>58</v>
      </c>
      <c r="J36" s="261"/>
      <c r="K36" s="265"/>
      <c r="L36" s="265"/>
      <c r="M36" s="265"/>
      <c r="N36" s="265"/>
      <c r="O36" s="265"/>
      <c r="P36" s="265"/>
      <c r="Q36" s="266"/>
      <c r="T36" s="272"/>
      <c r="U36" s="259"/>
      <c r="V36" s="259"/>
      <c r="W36" s="257"/>
      <c r="X36" s="258"/>
      <c r="Y36" s="254"/>
      <c r="Z36" s="280"/>
      <c r="AA36" s="281"/>
      <c r="AB36" s="283"/>
    </row>
    <row r="37" spans="1:28" ht="20.100000000000001" customHeight="1" x14ac:dyDescent="0.2">
      <c r="A37" s="6"/>
      <c r="B37" s="276"/>
      <c r="C37" s="277"/>
      <c r="D37" s="277"/>
      <c r="E37" s="277"/>
      <c r="F37" s="277"/>
      <c r="G37" s="277"/>
      <c r="H37" s="278"/>
      <c r="I37" s="262"/>
      <c r="J37" s="221"/>
      <c r="K37" s="267"/>
      <c r="L37" s="267"/>
      <c r="M37" s="267"/>
      <c r="N37" s="267"/>
      <c r="O37" s="267"/>
      <c r="P37" s="267"/>
      <c r="Q37" s="268"/>
      <c r="T37" s="271">
        <v>16</v>
      </c>
      <c r="U37" s="259"/>
      <c r="V37" s="259"/>
      <c r="W37" s="255"/>
      <c r="X37" s="256"/>
      <c r="Y37" s="253"/>
      <c r="Z37" s="279"/>
      <c r="AA37" s="281"/>
      <c r="AB37" s="282"/>
    </row>
    <row r="38" spans="1:28" ht="19.5" customHeight="1" x14ac:dyDescent="0.2">
      <c r="B38" s="133" t="s">
        <v>208</v>
      </c>
      <c r="C38" s="131"/>
      <c r="D38" s="131"/>
      <c r="E38" s="131"/>
      <c r="F38" s="131"/>
      <c r="G38" s="131"/>
      <c r="H38" s="131"/>
      <c r="I38" s="4"/>
      <c r="J38" s="4"/>
      <c r="K38" s="4"/>
      <c r="L38" s="4"/>
      <c r="M38" s="4"/>
      <c r="N38" s="4"/>
      <c r="O38" s="4"/>
      <c r="P38" s="4"/>
      <c r="Q38" s="132"/>
      <c r="T38" s="272"/>
      <c r="U38" s="272"/>
      <c r="V38" s="259"/>
      <c r="W38" s="257"/>
      <c r="X38" s="258"/>
      <c r="Y38" s="254"/>
      <c r="Z38" s="280"/>
      <c r="AA38" s="281"/>
      <c r="AB38" s="283"/>
    </row>
    <row r="39" spans="1:28" ht="20.100000000000001" customHeight="1" x14ac:dyDescent="0.2">
      <c r="B39" s="134" t="s">
        <v>209</v>
      </c>
      <c r="C39" s="111"/>
      <c r="D39" s="135"/>
      <c r="E39" s="135"/>
      <c r="F39" s="135"/>
      <c r="G39" s="135"/>
      <c r="H39" s="135"/>
      <c r="Q39" s="6"/>
      <c r="T39" s="271">
        <v>17</v>
      </c>
      <c r="U39" s="259"/>
      <c r="V39" s="259"/>
      <c r="W39" s="255"/>
      <c r="X39" s="256"/>
      <c r="Y39" s="253"/>
      <c r="Z39" s="279"/>
      <c r="AA39" s="281"/>
      <c r="AB39" s="282"/>
    </row>
    <row r="40" spans="1:28" ht="20.100000000000001" customHeight="1" x14ac:dyDescent="0.25">
      <c r="B40" s="136" t="s">
        <v>210</v>
      </c>
      <c r="C40" s="111"/>
      <c r="D40" s="111"/>
      <c r="E40" s="111"/>
      <c r="F40" s="111"/>
      <c r="G40" s="111"/>
      <c r="H40" s="111"/>
      <c r="Q40" s="6"/>
      <c r="T40" s="272"/>
      <c r="U40" s="259"/>
      <c r="V40" s="259"/>
      <c r="W40" s="257"/>
      <c r="X40" s="258"/>
      <c r="Y40" s="254"/>
      <c r="Z40" s="280"/>
      <c r="AA40" s="281"/>
      <c r="AB40" s="283"/>
    </row>
    <row r="41" spans="1:28" ht="20.100000000000001" customHeight="1" x14ac:dyDescent="0.2">
      <c r="B41" s="5"/>
      <c r="Q41" s="6"/>
      <c r="T41" s="271">
        <v>18</v>
      </c>
      <c r="U41" s="259"/>
      <c r="V41" s="259"/>
      <c r="W41" s="255"/>
      <c r="X41" s="256"/>
      <c r="Y41" s="253"/>
      <c r="Z41" s="279"/>
      <c r="AA41" s="281"/>
      <c r="AB41" s="284"/>
    </row>
    <row r="42" spans="1:28" ht="20.100000000000001" customHeight="1" x14ac:dyDescent="0.2">
      <c r="B42" s="5"/>
      <c r="Q42" s="6"/>
      <c r="T42" s="272"/>
      <c r="U42" s="272"/>
      <c r="V42" s="259"/>
      <c r="W42" s="257"/>
      <c r="X42" s="258"/>
      <c r="Y42" s="254"/>
      <c r="Z42" s="280"/>
      <c r="AA42" s="281"/>
      <c r="AB42" s="284"/>
    </row>
    <row r="43" spans="1:28" ht="20.25" customHeight="1" x14ac:dyDescent="0.2">
      <c r="B43" s="5"/>
      <c r="Q43" s="6"/>
      <c r="T43" s="109" t="s">
        <v>191</v>
      </c>
      <c r="U43" s="110"/>
      <c r="V43" s="110"/>
      <c r="W43" s="110"/>
      <c r="X43" s="110"/>
      <c r="Y43" s="110"/>
      <c r="Z43" s="110"/>
      <c r="AA43" s="110"/>
      <c r="AB43" s="110"/>
    </row>
    <row r="44" spans="1:28" ht="19.5" customHeight="1" x14ac:dyDescent="0.2">
      <c r="B44" s="5"/>
      <c r="Q44" s="6"/>
      <c r="T44" s="112" t="s">
        <v>174</v>
      </c>
    </row>
    <row r="45" spans="1:28" ht="20.25" customHeight="1" x14ac:dyDescent="0.2">
      <c r="B45" s="5"/>
      <c r="Q45" s="6"/>
      <c r="T45" s="112" t="s">
        <v>202</v>
      </c>
    </row>
    <row r="46" spans="1:28" ht="20.25" customHeight="1" x14ac:dyDescent="0.2">
      <c r="B46" s="7"/>
      <c r="C46" s="3"/>
      <c r="D46" s="3"/>
      <c r="E46" s="3"/>
      <c r="F46" s="3"/>
      <c r="G46" s="3"/>
      <c r="H46" s="3"/>
      <c r="I46" s="3"/>
      <c r="J46" s="3"/>
      <c r="K46" s="3"/>
      <c r="L46" s="3"/>
      <c r="M46" s="3"/>
      <c r="N46" s="3"/>
      <c r="O46" s="3"/>
      <c r="P46" s="3"/>
      <c r="Q46" s="8"/>
      <c r="T46" s="112" t="s">
        <v>175</v>
      </c>
    </row>
    <row r="47" spans="1:28" ht="20.25" customHeight="1" x14ac:dyDescent="0.2">
      <c r="B47" s="18" t="s">
        <v>183</v>
      </c>
      <c r="C47" s="111"/>
      <c r="D47" s="111"/>
      <c r="E47" s="111"/>
      <c r="F47" s="111"/>
      <c r="G47" s="111"/>
      <c r="H47" s="111"/>
      <c r="I47" s="111"/>
      <c r="J47" s="111"/>
      <c r="K47" s="111"/>
      <c r="L47" s="111"/>
      <c r="M47" s="111"/>
      <c r="N47" s="111"/>
      <c r="O47" s="111"/>
      <c r="P47" s="111"/>
      <c r="Q47" s="111"/>
      <c r="T47" s="112"/>
    </row>
    <row r="48" spans="1:28" ht="20.25" customHeight="1" x14ac:dyDescent="0.2">
      <c r="B48" s="18" t="s">
        <v>184</v>
      </c>
      <c r="C48" s="111"/>
      <c r="D48" s="111"/>
      <c r="E48" s="111"/>
      <c r="F48" s="111"/>
      <c r="G48" s="111"/>
      <c r="H48" s="111"/>
      <c r="I48" s="111"/>
      <c r="J48" s="111"/>
      <c r="K48" s="111"/>
      <c r="L48" s="111"/>
      <c r="M48" s="111"/>
      <c r="N48" s="111"/>
      <c r="O48" s="111"/>
      <c r="P48" s="111"/>
      <c r="Q48" s="111"/>
      <c r="T48" s="130" t="s">
        <v>65</v>
      </c>
    </row>
    <row r="49" spans="2:17" ht="20.25" customHeight="1" x14ac:dyDescent="0.2">
      <c r="B49" s="18" t="s">
        <v>173</v>
      </c>
      <c r="C49" s="111"/>
      <c r="D49" s="111"/>
      <c r="E49" s="111"/>
      <c r="F49" s="111"/>
      <c r="G49" s="111"/>
      <c r="H49" s="111"/>
      <c r="I49" s="111"/>
      <c r="J49" s="111"/>
      <c r="K49" s="111"/>
      <c r="L49" s="111"/>
      <c r="M49" s="111"/>
      <c r="N49" s="111"/>
      <c r="O49" s="111"/>
      <c r="P49" s="111"/>
      <c r="Q49" s="111"/>
    </row>
  </sheetData>
  <mergeCells count="203">
    <mergeCell ref="V41:V42"/>
    <mergeCell ref="AB19:AB20"/>
    <mergeCell ref="T41:T42"/>
    <mergeCell ref="Y41:Y42"/>
    <mergeCell ref="Z41:Z42"/>
    <mergeCell ref="AA41:AA42"/>
    <mergeCell ref="AB41:AB42"/>
    <mergeCell ref="W29:X30"/>
    <mergeCell ref="W41:X42"/>
    <mergeCell ref="U29:U30"/>
    <mergeCell ref="V29:V30"/>
    <mergeCell ref="Y29:Y30"/>
    <mergeCell ref="Z29:Z30"/>
    <mergeCell ref="AA29:AA30"/>
    <mergeCell ref="Z33:Z34"/>
    <mergeCell ref="AA33:AA34"/>
    <mergeCell ref="AB33:AB34"/>
    <mergeCell ref="AA31:AA32"/>
    <mergeCell ref="AB31:AB32"/>
    <mergeCell ref="U33:U34"/>
    <mergeCell ref="V33:V34"/>
    <mergeCell ref="Z39:Z40"/>
    <mergeCell ref="AA39:AA40"/>
    <mergeCell ref="AB39:AB40"/>
    <mergeCell ref="U41:U42"/>
    <mergeCell ref="AA25:AA26"/>
    <mergeCell ref="U21:U22"/>
    <mergeCell ref="V21:V22"/>
    <mergeCell ref="T3:V3"/>
    <mergeCell ref="T4:V4"/>
    <mergeCell ref="W4:X4"/>
    <mergeCell ref="W3:AB3"/>
    <mergeCell ref="AA27:AA28"/>
    <mergeCell ref="AB27:AB28"/>
    <mergeCell ref="W27:X28"/>
    <mergeCell ref="AB17:AB18"/>
    <mergeCell ref="W17:X18"/>
    <mergeCell ref="AA13:AA14"/>
    <mergeCell ref="AA11:AA12"/>
    <mergeCell ref="U19:U20"/>
    <mergeCell ref="V19:V20"/>
    <mergeCell ref="Y19:Y20"/>
    <mergeCell ref="Z19:Z20"/>
    <mergeCell ref="AA19:AA20"/>
    <mergeCell ref="W13:X14"/>
    <mergeCell ref="W15:X16"/>
    <mergeCell ref="AB15:AB16"/>
    <mergeCell ref="U13:U14"/>
    <mergeCell ref="V13:V14"/>
    <mergeCell ref="Z25:Z26"/>
    <mergeCell ref="Z31:Z32"/>
    <mergeCell ref="Y31:Y32"/>
    <mergeCell ref="U31:U32"/>
    <mergeCell ref="V31:V32"/>
    <mergeCell ref="W31:X32"/>
    <mergeCell ref="Z27:Z28"/>
    <mergeCell ref="W9:X10"/>
    <mergeCell ref="V9:V10"/>
    <mergeCell ref="Y9:Y10"/>
    <mergeCell ref="W19:X20"/>
    <mergeCell ref="W21:X22"/>
    <mergeCell ref="U27:U28"/>
    <mergeCell ref="V27:V28"/>
    <mergeCell ref="Y21:Y22"/>
    <mergeCell ref="Z21:Z22"/>
    <mergeCell ref="V11:V12"/>
    <mergeCell ref="Y11:Y12"/>
    <mergeCell ref="Z11:Z12"/>
    <mergeCell ref="U17:U18"/>
    <mergeCell ref="V17:V18"/>
    <mergeCell ref="Y17:Y18"/>
    <mergeCell ref="Z17:Z18"/>
    <mergeCell ref="W11:X12"/>
    <mergeCell ref="AB25:AB26"/>
    <mergeCell ref="AB29:AB30"/>
    <mergeCell ref="L25:M25"/>
    <mergeCell ref="T29:T30"/>
    <mergeCell ref="U7:U8"/>
    <mergeCell ref="V7:V8"/>
    <mergeCell ref="Y7:Y8"/>
    <mergeCell ref="Z7:Z8"/>
    <mergeCell ref="W7:X8"/>
    <mergeCell ref="T7:T8"/>
    <mergeCell ref="T9:T10"/>
    <mergeCell ref="T11:T12"/>
    <mergeCell ref="T13:T14"/>
    <mergeCell ref="U15:U16"/>
    <mergeCell ref="V15:V16"/>
    <mergeCell ref="Y15:Y16"/>
    <mergeCell ref="Z15:Z16"/>
    <mergeCell ref="AA15:AA16"/>
    <mergeCell ref="T15:T16"/>
    <mergeCell ref="T17:T18"/>
    <mergeCell ref="T27:T28"/>
    <mergeCell ref="T25:T26"/>
    <mergeCell ref="T19:T20"/>
    <mergeCell ref="T21:T22"/>
    <mergeCell ref="T1:AB1"/>
    <mergeCell ref="T23:T24"/>
    <mergeCell ref="U23:U24"/>
    <mergeCell ref="V23:V24"/>
    <mergeCell ref="W23:X24"/>
    <mergeCell ref="Y23:Y24"/>
    <mergeCell ref="Z23:Z24"/>
    <mergeCell ref="AA23:AA24"/>
    <mergeCell ref="AB23:AB24"/>
    <mergeCell ref="AB7:AB8"/>
    <mergeCell ref="U9:U10"/>
    <mergeCell ref="Z13:Z14"/>
    <mergeCell ref="U11:U12"/>
    <mergeCell ref="Z9:Z10"/>
    <mergeCell ref="AA9:AA10"/>
    <mergeCell ref="W6:X6"/>
    <mergeCell ref="AB11:AB12"/>
    <mergeCell ref="AB9:AB10"/>
    <mergeCell ref="AA7:AA8"/>
    <mergeCell ref="AB21:AB22"/>
    <mergeCell ref="AA21:AA22"/>
    <mergeCell ref="AA17:AA18"/>
    <mergeCell ref="AB13:AB14"/>
    <mergeCell ref="Y13:Y14"/>
    <mergeCell ref="B34:H37"/>
    <mergeCell ref="Y35:Y36"/>
    <mergeCell ref="Z35:Z36"/>
    <mergeCell ref="AA35:AA36"/>
    <mergeCell ref="AB35:AB36"/>
    <mergeCell ref="T37:T38"/>
    <mergeCell ref="U37:U38"/>
    <mergeCell ref="V37:V38"/>
    <mergeCell ref="W37:X38"/>
    <mergeCell ref="Y37:Y38"/>
    <mergeCell ref="Z37:Z38"/>
    <mergeCell ref="AA37:AA38"/>
    <mergeCell ref="AB37:AB38"/>
    <mergeCell ref="T35:T36"/>
    <mergeCell ref="T33:T34"/>
    <mergeCell ref="U25:U26"/>
    <mergeCell ref="L30:Q31"/>
    <mergeCell ref="T31:T32"/>
    <mergeCell ref="V25:V26"/>
    <mergeCell ref="W25:X26"/>
    <mergeCell ref="Y25:Y26"/>
    <mergeCell ref="Y27:Y28"/>
    <mergeCell ref="I18:I19"/>
    <mergeCell ref="Y39:Y40"/>
    <mergeCell ref="W33:X34"/>
    <mergeCell ref="Y33:Y34"/>
    <mergeCell ref="U35:U36"/>
    <mergeCell ref="V35:V36"/>
    <mergeCell ref="W35:X36"/>
    <mergeCell ref="I36:J37"/>
    <mergeCell ref="K34:Q35"/>
    <mergeCell ref="K36:Q37"/>
    <mergeCell ref="I34:J35"/>
    <mergeCell ref="T39:T40"/>
    <mergeCell ref="U39:U40"/>
    <mergeCell ref="V39:V40"/>
    <mergeCell ref="W39:X40"/>
    <mergeCell ref="J18:M19"/>
    <mergeCell ref="K12:N14"/>
    <mergeCell ref="E13:J14"/>
    <mergeCell ref="I32:K33"/>
    <mergeCell ref="L32:Q33"/>
    <mergeCell ref="B18:D19"/>
    <mergeCell ref="D21:E21"/>
    <mergeCell ref="C22:I22"/>
    <mergeCell ref="C23:I23"/>
    <mergeCell ref="L21:M21"/>
    <mergeCell ref="L22:M22"/>
    <mergeCell ref="B12:D14"/>
    <mergeCell ref="E12:J12"/>
    <mergeCell ref="B32:E33"/>
    <mergeCell ref="F32:H33"/>
    <mergeCell ref="N18:Q19"/>
    <mergeCell ref="L26:Q27"/>
    <mergeCell ref="L28:Q29"/>
    <mergeCell ref="I30:K31"/>
    <mergeCell ref="L24:M24"/>
    <mergeCell ref="L23:M23"/>
    <mergeCell ref="D4:D5"/>
    <mergeCell ref="O12:Q14"/>
    <mergeCell ref="B6:Q6"/>
    <mergeCell ref="I3:Q3"/>
    <mergeCell ref="I4:J4"/>
    <mergeCell ref="K4:P4"/>
    <mergeCell ref="K1:L1"/>
    <mergeCell ref="C24:I24"/>
    <mergeCell ref="B30:D31"/>
    <mergeCell ref="E30:H31"/>
    <mergeCell ref="B28:D29"/>
    <mergeCell ref="B26:D27"/>
    <mergeCell ref="E26:H27"/>
    <mergeCell ref="I26:I27"/>
    <mergeCell ref="J26:K27"/>
    <mergeCell ref="E28:H29"/>
    <mergeCell ref="I28:K29"/>
    <mergeCell ref="I10:I11"/>
    <mergeCell ref="G3:H3"/>
    <mergeCell ref="G4:H4"/>
    <mergeCell ref="B4:C5"/>
    <mergeCell ref="E4:F5"/>
    <mergeCell ref="L20:Q20"/>
    <mergeCell ref="B15:D17"/>
  </mergeCells>
  <phoneticPr fontId="1"/>
  <printOptions horizontalCentered="1"/>
  <pageMargins left="0.43" right="0.36" top="0.42" bottom="0.2" header="0" footer="0"/>
  <pageSetup paperSize="9" scale="55" orientation="landscape" horizontalDpi="1200" verticalDpi="1200" r:id="rId1"/>
  <ignoredErrors>
    <ignoredError sqref="T7:T42" numberStoredAsText="1"/>
  </ignoredErrors>
  <drawing r:id="rId2"/>
  <extLst>
    <ext xmlns:mx="http://schemas.microsoft.com/office/mac/excel/2008/main" uri="{64002731-A6B0-56B0-2670-7721B7C09600}">
      <mx:PLV Mode="0" OnePage="0" WScale="84"/>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7"/>
  <sheetViews>
    <sheetView workbookViewId="0">
      <selection activeCell="C4" sqref="C4:E4"/>
    </sheetView>
  </sheetViews>
  <sheetFormatPr defaultColWidth="13" defaultRowHeight="14.4" x14ac:dyDescent="0.2"/>
  <cols>
    <col min="1" max="1" width="25.69921875" style="100" customWidth="1"/>
    <col min="2" max="4" width="20.59765625" style="100" customWidth="1"/>
    <col min="5" max="5" width="20.59765625" style="101" customWidth="1"/>
    <col min="257" max="257" width="25.69921875" customWidth="1"/>
    <col min="258" max="261" width="20.59765625" customWidth="1"/>
    <col min="513" max="513" width="25.69921875" customWidth="1"/>
    <col min="514" max="517" width="20.59765625" customWidth="1"/>
    <col min="769" max="769" width="25.69921875" customWidth="1"/>
    <col min="770" max="773" width="20.59765625" customWidth="1"/>
    <col min="1025" max="1025" width="25.69921875" customWidth="1"/>
    <col min="1026" max="1029" width="20.59765625" customWidth="1"/>
    <col min="1281" max="1281" width="25.69921875" customWidth="1"/>
    <col min="1282" max="1285" width="20.59765625" customWidth="1"/>
    <col min="1537" max="1537" width="25.69921875" customWidth="1"/>
    <col min="1538" max="1541" width="20.59765625" customWidth="1"/>
    <col min="1793" max="1793" width="25.69921875" customWidth="1"/>
    <col min="1794" max="1797" width="20.59765625" customWidth="1"/>
    <col min="2049" max="2049" width="25.69921875" customWidth="1"/>
    <col min="2050" max="2053" width="20.59765625" customWidth="1"/>
    <col min="2305" max="2305" width="25.69921875" customWidth="1"/>
    <col min="2306" max="2309" width="20.59765625" customWidth="1"/>
    <col min="2561" max="2561" width="25.69921875" customWidth="1"/>
    <col min="2562" max="2565" width="20.59765625" customWidth="1"/>
    <col min="2817" max="2817" width="25.69921875" customWidth="1"/>
    <col min="2818" max="2821" width="20.59765625" customWidth="1"/>
    <col min="3073" max="3073" width="25.69921875" customWidth="1"/>
    <col min="3074" max="3077" width="20.59765625" customWidth="1"/>
    <col min="3329" max="3329" width="25.69921875" customWidth="1"/>
    <col min="3330" max="3333" width="20.59765625" customWidth="1"/>
    <col min="3585" max="3585" width="25.69921875" customWidth="1"/>
    <col min="3586" max="3589" width="20.59765625" customWidth="1"/>
    <col min="3841" max="3841" width="25.69921875" customWidth="1"/>
    <col min="3842" max="3845" width="20.59765625" customWidth="1"/>
    <col min="4097" max="4097" width="25.69921875" customWidth="1"/>
    <col min="4098" max="4101" width="20.59765625" customWidth="1"/>
    <col min="4353" max="4353" width="25.69921875" customWidth="1"/>
    <col min="4354" max="4357" width="20.59765625" customWidth="1"/>
    <col min="4609" max="4609" width="25.69921875" customWidth="1"/>
    <col min="4610" max="4613" width="20.59765625" customWidth="1"/>
    <col min="4865" max="4865" width="25.69921875" customWidth="1"/>
    <col min="4866" max="4869" width="20.59765625" customWidth="1"/>
    <col min="5121" max="5121" width="25.69921875" customWidth="1"/>
    <col min="5122" max="5125" width="20.59765625" customWidth="1"/>
    <col min="5377" max="5377" width="25.69921875" customWidth="1"/>
    <col min="5378" max="5381" width="20.59765625" customWidth="1"/>
    <col min="5633" max="5633" width="25.69921875" customWidth="1"/>
    <col min="5634" max="5637" width="20.59765625" customWidth="1"/>
    <col min="5889" max="5889" width="25.69921875" customWidth="1"/>
    <col min="5890" max="5893" width="20.59765625" customWidth="1"/>
    <col min="6145" max="6145" width="25.69921875" customWidth="1"/>
    <col min="6146" max="6149" width="20.59765625" customWidth="1"/>
    <col min="6401" max="6401" width="25.69921875" customWidth="1"/>
    <col min="6402" max="6405" width="20.59765625" customWidth="1"/>
    <col min="6657" max="6657" width="25.69921875" customWidth="1"/>
    <col min="6658" max="6661" width="20.59765625" customWidth="1"/>
    <col min="6913" max="6913" width="25.69921875" customWidth="1"/>
    <col min="6914" max="6917" width="20.59765625" customWidth="1"/>
    <col min="7169" max="7169" width="25.69921875" customWidth="1"/>
    <col min="7170" max="7173" width="20.59765625" customWidth="1"/>
    <col min="7425" max="7425" width="25.69921875" customWidth="1"/>
    <col min="7426" max="7429" width="20.59765625" customWidth="1"/>
    <col min="7681" max="7681" width="25.69921875" customWidth="1"/>
    <col min="7682" max="7685" width="20.59765625" customWidth="1"/>
    <col min="7937" max="7937" width="25.69921875" customWidth="1"/>
    <col min="7938" max="7941" width="20.59765625" customWidth="1"/>
    <col min="8193" max="8193" width="25.69921875" customWidth="1"/>
    <col min="8194" max="8197" width="20.59765625" customWidth="1"/>
    <col min="8449" max="8449" width="25.69921875" customWidth="1"/>
    <col min="8450" max="8453" width="20.59765625" customWidth="1"/>
    <col min="8705" max="8705" width="25.69921875" customWidth="1"/>
    <col min="8706" max="8709" width="20.59765625" customWidth="1"/>
    <col min="8961" max="8961" width="25.69921875" customWidth="1"/>
    <col min="8962" max="8965" width="20.59765625" customWidth="1"/>
    <col min="9217" max="9217" width="25.69921875" customWidth="1"/>
    <col min="9218" max="9221" width="20.59765625" customWidth="1"/>
    <col min="9473" max="9473" width="25.69921875" customWidth="1"/>
    <col min="9474" max="9477" width="20.59765625" customWidth="1"/>
    <col min="9729" max="9729" width="25.69921875" customWidth="1"/>
    <col min="9730" max="9733" width="20.59765625" customWidth="1"/>
    <col min="9985" max="9985" width="25.69921875" customWidth="1"/>
    <col min="9986" max="9989" width="20.59765625" customWidth="1"/>
    <col min="10241" max="10241" width="25.69921875" customWidth="1"/>
    <col min="10242" max="10245" width="20.59765625" customWidth="1"/>
    <col min="10497" max="10497" width="25.69921875" customWidth="1"/>
    <col min="10498" max="10501" width="20.59765625" customWidth="1"/>
    <col min="10753" max="10753" width="25.69921875" customWidth="1"/>
    <col min="10754" max="10757" width="20.59765625" customWidth="1"/>
    <col min="11009" max="11009" width="25.69921875" customWidth="1"/>
    <col min="11010" max="11013" width="20.59765625" customWidth="1"/>
    <col min="11265" max="11265" width="25.69921875" customWidth="1"/>
    <col min="11266" max="11269" width="20.59765625" customWidth="1"/>
    <col min="11521" max="11521" width="25.69921875" customWidth="1"/>
    <col min="11522" max="11525" width="20.59765625" customWidth="1"/>
    <col min="11777" max="11777" width="25.69921875" customWidth="1"/>
    <col min="11778" max="11781" width="20.59765625" customWidth="1"/>
    <col min="12033" max="12033" width="25.69921875" customWidth="1"/>
    <col min="12034" max="12037" width="20.59765625" customWidth="1"/>
    <col min="12289" max="12289" width="25.69921875" customWidth="1"/>
    <col min="12290" max="12293" width="20.59765625" customWidth="1"/>
    <col min="12545" max="12545" width="25.69921875" customWidth="1"/>
    <col min="12546" max="12549" width="20.59765625" customWidth="1"/>
    <col min="12801" max="12801" width="25.69921875" customWidth="1"/>
    <col min="12802" max="12805" width="20.59765625" customWidth="1"/>
    <col min="13057" max="13057" width="25.69921875" customWidth="1"/>
    <col min="13058" max="13061" width="20.59765625" customWidth="1"/>
    <col min="13313" max="13313" width="25.69921875" customWidth="1"/>
    <col min="13314" max="13317" width="20.59765625" customWidth="1"/>
    <col min="13569" max="13569" width="25.69921875" customWidth="1"/>
    <col min="13570" max="13573" width="20.59765625" customWidth="1"/>
    <col min="13825" max="13825" width="25.69921875" customWidth="1"/>
    <col min="13826" max="13829" width="20.59765625" customWidth="1"/>
    <col min="14081" max="14081" width="25.69921875" customWidth="1"/>
    <col min="14082" max="14085" width="20.59765625" customWidth="1"/>
    <col min="14337" max="14337" width="25.69921875" customWidth="1"/>
    <col min="14338" max="14341" width="20.59765625" customWidth="1"/>
    <col min="14593" max="14593" width="25.69921875" customWidth="1"/>
    <col min="14594" max="14597" width="20.59765625" customWidth="1"/>
    <col min="14849" max="14849" width="25.69921875" customWidth="1"/>
    <col min="14850" max="14853" width="20.59765625" customWidth="1"/>
    <col min="15105" max="15105" width="25.69921875" customWidth="1"/>
    <col min="15106" max="15109" width="20.59765625" customWidth="1"/>
    <col min="15361" max="15361" width="25.69921875" customWidth="1"/>
    <col min="15362" max="15365" width="20.59765625" customWidth="1"/>
    <col min="15617" max="15617" width="25.69921875" customWidth="1"/>
    <col min="15618" max="15621" width="20.59765625" customWidth="1"/>
    <col min="15873" max="15873" width="25.69921875" customWidth="1"/>
    <col min="15874" max="15877" width="20.59765625" customWidth="1"/>
    <col min="16129" max="16129" width="25.69921875" customWidth="1"/>
    <col min="16130" max="16133" width="20.59765625" customWidth="1"/>
  </cols>
  <sheetData>
    <row r="1" spans="1:5" ht="80.099999999999994" customHeight="1" x14ac:dyDescent="0.2">
      <c r="A1" s="304"/>
      <c r="B1" s="305"/>
      <c r="C1" s="305"/>
      <c r="D1" s="305"/>
      <c r="E1" s="305"/>
    </row>
    <row r="2" spans="1:5" ht="30" customHeight="1" x14ac:dyDescent="0.2">
      <c r="A2" s="306" t="s">
        <v>196</v>
      </c>
      <c r="B2" s="307"/>
      <c r="C2" s="307"/>
      <c r="D2" s="307"/>
      <c r="E2" s="307"/>
    </row>
    <row r="3" spans="1:5" ht="30" customHeight="1" x14ac:dyDescent="0.2">
      <c r="A3" s="92" t="s">
        <v>99</v>
      </c>
      <c r="B3" s="308" t="s">
        <v>100</v>
      </c>
      <c r="C3" s="309"/>
      <c r="D3" s="309"/>
      <c r="E3" s="310"/>
    </row>
    <row r="4" spans="1:5" ht="24" customHeight="1" x14ac:dyDescent="0.2">
      <c r="A4" s="92" t="s">
        <v>101</v>
      </c>
      <c r="B4" s="93" t="s">
        <v>102</v>
      </c>
      <c r="C4" s="311" t="s">
        <v>103</v>
      </c>
      <c r="D4" s="312"/>
      <c r="E4" s="313"/>
    </row>
    <row r="5" spans="1:5" ht="24" customHeight="1" x14ac:dyDescent="0.2">
      <c r="A5" s="92" t="s">
        <v>104</v>
      </c>
      <c r="B5" s="93" t="s">
        <v>105</v>
      </c>
      <c r="C5" s="314" t="s">
        <v>106</v>
      </c>
      <c r="D5" s="314"/>
      <c r="E5" s="93" t="s">
        <v>107</v>
      </c>
    </row>
    <row r="6" spans="1:5" ht="24" customHeight="1" x14ac:dyDescent="0.2">
      <c r="A6" s="92" t="s">
        <v>108</v>
      </c>
      <c r="B6" s="128" t="s">
        <v>109</v>
      </c>
      <c r="C6" s="128" t="s">
        <v>110</v>
      </c>
      <c r="D6" s="129" t="s">
        <v>205</v>
      </c>
      <c r="E6" s="128" t="s">
        <v>111</v>
      </c>
    </row>
    <row r="7" spans="1:5" ht="24" customHeight="1" x14ac:dyDescent="0.2">
      <c r="A7" s="92" t="s">
        <v>199</v>
      </c>
      <c r="B7" s="302" t="s">
        <v>112</v>
      </c>
      <c r="C7" s="303"/>
      <c r="D7" s="303"/>
      <c r="E7" s="303"/>
    </row>
    <row r="8" spans="1:5" ht="21.9" customHeight="1" x14ac:dyDescent="0.2">
      <c r="A8" s="94" t="s">
        <v>113</v>
      </c>
      <c r="B8" s="94" t="s">
        <v>114</v>
      </c>
      <c r="C8" s="94" t="s">
        <v>115</v>
      </c>
      <c r="D8" s="94" t="s">
        <v>116</v>
      </c>
      <c r="E8" s="95" t="s">
        <v>117</v>
      </c>
    </row>
    <row r="9" spans="1:5" x14ac:dyDescent="0.2">
      <c r="A9" s="96">
        <v>1</v>
      </c>
      <c r="B9" s="93" t="s">
        <v>118</v>
      </c>
      <c r="C9" s="96" t="s">
        <v>119</v>
      </c>
      <c r="D9" s="96">
        <v>180</v>
      </c>
      <c r="E9" s="97" t="s">
        <v>120</v>
      </c>
    </row>
    <row r="10" spans="1:5" x14ac:dyDescent="0.2">
      <c r="A10" s="96">
        <v>2</v>
      </c>
      <c r="B10" s="93" t="s">
        <v>121</v>
      </c>
      <c r="C10" s="96" t="s">
        <v>122</v>
      </c>
      <c r="D10" s="96">
        <v>180</v>
      </c>
      <c r="E10" s="97" t="s">
        <v>123</v>
      </c>
    </row>
    <row r="11" spans="1:5" x14ac:dyDescent="0.2">
      <c r="A11" s="96">
        <v>3</v>
      </c>
      <c r="B11" s="93" t="s">
        <v>124</v>
      </c>
      <c r="C11" s="96" t="s">
        <v>125</v>
      </c>
      <c r="D11" s="96">
        <v>180</v>
      </c>
      <c r="E11" s="97" t="s">
        <v>126</v>
      </c>
    </row>
    <row r="12" spans="1:5" x14ac:dyDescent="0.2">
      <c r="A12" s="96">
        <v>4</v>
      </c>
      <c r="B12" s="93" t="s">
        <v>127</v>
      </c>
      <c r="C12" s="96" t="s">
        <v>125</v>
      </c>
      <c r="D12" s="96">
        <v>190</v>
      </c>
      <c r="E12" s="97" t="s">
        <v>128</v>
      </c>
    </row>
    <row r="13" spans="1:5" x14ac:dyDescent="0.2">
      <c r="A13" s="96">
        <v>5</v>
      </c>
      <c r="B13" s="93" t="s">
        <v>129</v>
      </c>
      <c r="C13" s="96" t="s">
        <v>125</v>
      </c>
      <c r="D13" s="96">
        <v>190</v>
      </c>
      <c r="E13" s="97" t="s">
        <v>130</v>
      </c>
    </row>
    <row r="14" spans="1:5" x14ac:dyDescent="0.2">
      <c r="A14" s="96">
        <v>6</v>
      </c>
      <c r="B14" s="93" t="s">
        <v>131</v>
      </c>
      <c r="C14" s="96" t="s">
        <v>119</v>
      </c>
      <c r="D14" s="96">
        <v>190</v>
      </c>
      <c r="E14" s="97" t="s">
        <v>132</v>
      </c>
    </row>
    <row r="15" spans="1:5" x14ac:dyDescent="0.2">
      <c r="A15" s="96" t="s">
        <v>133</v>
      </c>
      <c r="B15" s="93" t="s">
        <v>134</v>
      </c>
      <c r="C15" s="96" t="s">
        <v>119</v>
      </c>
      <c r="D15" s="96">
        <v>190</v>
      </c>
      <c r="E15" s="97" t="s">
        <v>132</v>
      </c>
    </row>
    <row r="16" spans="1:5" x14ac:dyDescent="0.2">
      <c r="A16" s="96">
        <v>8</v>
      </c>
      <c r="B16" s="93" t="s">
        <v>135</v>
      </c>
      <c r="C16" s="96" t="s">
        <v>119</v>
      </c>
      <c r="D16" s="96">
        <v>190</v>
      </c>
      <c r="E16" s="97" t="s">
        <v>136</v>
      </c>
    </row>
    <row r="17" spans="1:5" x14ac:dyDescent="0.2">
      <c r="A17" s="96">
        <v>9</v>
      </c>
      <c r="B17" s="93" t="s">
        <v>137</v>
      </c>
      <c r="C17" s="96" t="s">
        <v>138</v>
      </c>
      <c r="D17" s="96">
        <v>190</v>
      </c>
      <c r="E17" s="97" t="s">
        <v>139</v>
      </c>
    </row>
    <row r="18" spans="1:5" x14ac:dyDescent="0.2">
      <c r="A18" s="96">
        <v>10</v>
      </c>
      <c r="B18" s="93" t="s">
        <v>140</v>
      </c>
      <c r="C18" s="96" t="s">
        <v>138</v>
      </c>
      <c r="D18" s="96">
        <v>190</v>
      </c>
      <c r="E18" s="97" t="s">
        <v>141</v>
      </c>
    </row>
    <row r="19" spans="1:5" x14ac:dyDescent="0.2">
      <c r="A19" s="96">
        <v>11</v>
      </c>
      <c r="B19" s="93" t="s">
        <v>142</v>
      </c>
      <c r="C19" s="96" t="s">
        <v>138</v>
      </c>
      <c r="D19" s="96">
        <v>190</v>
      </c>
      <c r="E19" s="97" t="s">
        <v>143</v>
      </c>
    </row>
    <row r="20" spans="1:5" x14ac:dyDescent="0.2">
      <c r="A20" s="96">
        <v>12</v>
      </c>
      <c r="B20" s="93" t="s">
        <v>144</v>
      </c>
      <c r="C20" s="96" t="s">
        <v>138</v>
      </c>
      <c r="D20" s="96">
        <v>190</v>
      </c>
      <c r="E20" s="97" t="s">
        <v>145</v>
      </c>
    </row>
    <row r="21" spans="1:5" x14ac:dyDescent="0.2">
      <c r="A21" s="96">
        <v>13</v>
      </c>
      <c r="B21" s="93" t="s">
        <v>146</v>
      </c>
      <c r="C21" s="96" t="s">
        <v>138</v>
      </c>
      <c r="D21" s="96">
        <v>190</v>
      </c>
      <c r="E21" s="97" t="s">
        <v>147</v>
      </c>
    </row>
    <row r="22" spans="1:5" x14ac:dyDescent="0.2">
      <c r="A22" s="96">
        <v>14</v>
      </c>
      <c r="B22" s="93" t="s">
        <v>148</v>
      </c>
      <c r="C22" s="96" t="s">
        <v>138</v>
      </c>
      <c r="D22" s="96">
        <v>190</v>
      </c>
      <c r="E22" s="97" t="s">
        <v>149</v>
      </c>
    </row>
    <row r="23" spans="1:5" x14ac:dyDescent="0.2">
      <c r="A23" s="96">
        <v>15</v>
      </c>
      <c r="B23" s="93" t="s">
        <v>150</v>
      </c>
      <c r="C23" s="96" t="s">
        <v>138</v>
      </c>
      <c r="D23" s="96">
        <v>190</v>
      </c>
      <c r="E23" s="97" t="s">
        <v>151</v>
      </c>
    </row>
    <row r="24" spans="1:5" x14ac:dyDescent="0.2">
      <c r="A24" s="96">
        <v>16</v>
      </c>
      <c r="B24" s="93" t="s">
        <v>152</v>
      </c>
      <c r="C24" s="96" t="s">
        <v>138</v>
      </c>
      <c r="D24" s="96">
        <v>190</v>
      </c>
      <c r="E24" s="97" t="s">
        <v>153</v>
      </c>
    </row>
    <row r="25" spans="1:5" x14ac:dyDescent="0.2">
      <c r="A25" s="96">
        <v>17</v>
      </c>
      <c r="B25" s="93" t="s">
        <v>154</v>
      </c>
      <c r="C25" s="96" t="s">
        <v>138</v>
      </c>
      <c r="D25" s="96">
        <v>190</v>
      </c>
      <c r="E25" s="97" t="s">
        <v>155</v>
      </c>
    </row>
    <row r="26" spans="1:5" x14ac:dyDescent="0.2">
      <c r="A26" s="96">
        <v>18</v>
      </c>
      <c r="B26" s="93" t="s">
        <v>124</v>
      </c>
      <c r="C26" s="96" t="s">
        <v>138</v>
      </c>
      <c r="D26" s="96">
        <v>190</v>
      </c>
      <c r="E26" s="97" t="s">
        <v>156</v>
      </c>
    </row>
    <row r="27" spans="1:5" ht="21.75" customHeight="1" x14ac:dyDescent="0.2">
      <c r="A27" s="98"/>
      <c r="B27" s="99"/>
    </row>
  </sheetData>
  <mergeCells count="6">
    <mergeCell ref="B7:E7"/>
    <mergeCell ref="A1:E1"/>
    <mergeCell ref="A2:E2"/>
    <mergeCell ref="B3:E3"/>
    <mergeCell ref="C4:E4"/>
    <mergeCell ref="C5:D5"/>
  </mergeCells>
  <phoneticPr fontId="1"/>
  <pageMargins left="0.32" right="0.16" top="0.75" bottom="0.75" header="0.3" footer="0.3"/>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E27"/>
  <sheetViews>
    <sheetView workbookViewId="0">
      <selection sqref="A1:E1"/>
    </sheetView>
  </sheetViews>
  <sheetFormatPr defaultColWidth="13" defaultRowHeight="14.4" x14ac:dyDescent="0.2"/>
  <cols>
    <col min="1" max="1" width="25.69921875" style="103" bestFit="1" customWidth="1"/>
    <col min="2" max="5" width="20.59765625" customWidth="1"/>
    <col min="257" max="257" width="25.69921875" bestFit="1" customWidth="1"/>
    <col min="258" max="261" width="20.59765625" customWidth="1"/>
    <col min="513" max="513" width="25.69921875" bestFit="1" customWidth="1"/>
    <col min="514" max="517" width="20.59765625" customWidth="1"/>
    <col min="769" max="769" width="25.69921875" bestFit="1" customWidth="1"/>
    <col min="770" max="773" width="20.59765625" customWidth="1"/>
    <col min="1025" max="1025" width="25.69921875" bestFit="1" customWidth="1"/>
    <col min="1026" max="1029" width="20.59765625" customWidth="1"/>
    <col min="1281" max="1281" width="25.69921875" bestFit="1" customWidth="1"/>
    <col min="1282" max="1285" width="20.59765625" customWidth="1"/>
    <col min="1537" max="1537" width="25.69921875" bestFit="1" customWidth="1"/>
    <col min="1538" max="1541" width="20.59765625" customWidth="1"/>
    <col min="1793" max="1793" width="25.69921875" bestFit="1" customWidth="1"/>
    <col min="1794" max="1797" width="20.59765625" customWidth="1"/>
    <col min="2049" max="2049" width="25.69921875" bestFit="1" customWidth="1"/>
    <col min="2050" max="2053" width="20.59765625" customWidth="1"/>
    <col min="2305" max="2305" width="25.69921875" bestFit="1" customWidth="1"/>
    <col min="2306" max="2309" width="20.59765625" customWidth="1"/>
    <col min="2561" max="2561" width="25.69921875" bestFit="1" customWidth="1"/>
    <col min="2562" max="2565" width="20.59765625" customWidth="1"/>
    <col min="2817" max="2817" width="25.69921875" bestFit="1" customWidth="1"/>
    <col min="2818" max="2821" width="20.59765625" customWidth="1"/>
    <col min="3073" max="3073" width="25.69921875" bestFit="1" customWidth="1"/>
    <col min="3074" max="3077" width="20.59765625" customWidth="1"/>
    <col min="3329" max="3329" width="25.69921875" bestFit="1" customWidth="1"/>
    <col min="3330" max="3333" width="20.59765625" customWidth="1"/>
    <col min="3585" max="3585" width="25.69921875" bestFit="1" customWidth="1"/>
    <col min="3586" max="3589" width="20.59765625" customWidth="1"/>
    <col min="3841" max="3841" width="25.69921875" bestFit="1" customWidth="1"/>
    <col min="3842" max="3845" width="20.59765625" customWidth="1"/>
    <col min="4097" max="4097" width="25.69921875" bestFit="1" customWidth="1"/>
    <col min="4098" max="4101" width="20.59765625" customWidth="1"/>
    <col min="4353" max="4353" width="25.69921875" bestFit="1" customWidth="1"/>
    <col min="4354" max="4357" width="20.59765625" customWidth="1"/>
    <col min="4609" max="4609" width="25.69921875" bestFit="1" customWidth="1"/>
    <col min="4610" max="4613" width="20.59765625" customWidth="1"/>
    <col min="4865" max="4865" width="25.69921875" bestFit="1" customWidth="1"/>
    <col min="4866" max="4869" width="20.59765625" customWidth="1"/>
    <col min="5121" max="5121" width="25.69921875" bestFit="1" customWidth="1"/>
    <col min="5122" max="5125" width="20.59765625" customWidth="1"/>
    <col min="5377" max="5377" width="25.69921875" bestFit="1" customWidth="1"/>
    <col min="5378" max="5381" width="20.59765625" customWidth="1"/>
    <col min="5633" max="5633" width="25.69921875" bestFit="1" customWidth="1"/>
    <col min="5634" max="5637" width="20.59765625" customWidth="1"/>
    <col min="5889" max="5889" width="25.69921875" bestFit="1" customWidth="1"/>
    <col min="5890" max="5893" width="20.59765625" customWidth="1"/>
    <col min="6145" max="6145" width="25.69921875" bestFit="1" customWidth="1"/>
    <col min="6146" max="6149" width="20.59765625" customWidth="1"/>
    <col min="6401" max="6401" width="25.69921875" bestFit="1" customWidth="1"/>
    <col min="6402" max="6405" width="20.59765625" customWidth="1"/>
    <col min="6657" max="6657" width="25.69921875" bestFit="1" customWidth="1"/>
    <col min="6658" max="6661" width="20.59765625" customWidth="1"/>
    <col min="6913" max="6913" width="25.69921875" bestFit="1" customWidth="1"/>
    <col min="6914" max="6917" width="20.59765625" customWidth="1"/>
    <col min="7169" max="7169" width="25.69921875" bestFit="1" customWidth="1"/>
    <col min="7170" max="7173" width="20.59765625" customWidth="1"/>
    <col min="7425" max="7425" width="25.69921875" bestFit="1" customWidth="1"/>
    <col min="7426" max="7429" width="20.59765625" customWidth="1"/>
    <col min="7681" max="7681" width="25.69921875" bestFit="1" customWidth="1"/>
    <col min="7682" max="7685" width="20.59765625" customWidth="1"/>
    <col min="7937" max="7937" width="25.69921875" bestFit="1" customWidth="1"/>
    <col min="7938" max="7941" width="20.59765625" customWidth="1"/>
    <col min="8193" max="8193" width="25.69921875" bestFit="1" customWidth="1"/>
    <col min="8194" max="8197" width="20.59765625" customWidth="1"/>
    <col min="8449" max="8449" width="25.69921875" bestFit="1" customWidth="1"/>
    <col min="8450" max="8453" width="20.59765625" customWidth="1"/>
    <col min="8705" max="8705" width="25.69921875" bestFit="1" customWidth="1"/>
    <col min="8706" max="8709" width="20.59765625" customWidth="1"/>
    <col min="8961" max="8961" width="25.69921875" bestFit="1" customWidth="1"/>
    <col min="8962" max="8965" width="20.59765625" customWidth="1"/>
    <col min="9217" max="9217" width="25.69921875" bestFit="1" customWidth="1"/>
    <col min="9218" max="9221" width="20.59765625" customWidth="1"/>
    <col min="9473" max="9473" width="25.69921875" bestFit="1" customWidth="1"/>
    <col min="9474" max="9477" width="20.59765625" customWidth="1"/>
    <col min="9729" max="9729" width="25.69921875" bestFit="1" customWidth="1"/>
    <col min="9730" max="9733" width="20.59765625" customWidth="1"/>
    <col min="9985" max="9985" width="25.69921875" bestFit="1" customWidth="1"/>
    <col min="9986" max="9989" width="20.59765625" customWidth="1"/>
    <col min="10241" max="10241" width="25.69921875" bestFit="1" customWidth="1"/>
    <col min="10242" max="10245" width="20.59765625" customWidth="1"/>
    <col min="10497" max="10497" width="25.69921875" bestFit="1" customWidth="1"/>
    <col min="10498" max="10501" width="20.59765625" customWidth="1"/>
    <col min="10753" max="10753" width="25.69921875" bestFit="1" customWidth="1"/>
    <col min="10754" max="10757" width="20.59765625" customWidth="1"/>
    <col min="11009" max="11009" width="25.69921875" bestFit="1" customWidth="1"/>
    <col min="11010" max="11013" width="20.59765625" customWidth="1"/>
    <col min="11265" max="11265" width="25.69921875" bestFit="1" customWidth="1"/>
    <col min="11266" max="11269" width="20.59765625" customWidth="1"/>
    <col min="11521" max="11521" width="25.69921875" bestFit="1" customWidth="1"/>
    <col min="11522" max="11525" width="20.59765625" customWidth="1"/>
    <col min="11777" max="11777" width="25.69921875" bestFit="1" customWidth="1"/>
    <col min="11778" max="11781" width="20.59765625" customWidth="1"/>
    <col min="12033" max="12033" width="25.69921875" bestFit="1" customWidth="1"/>
    <col min="12034" max="12037" width="20.59765625" customWidth="1"/>
    <col min="12289" max="12289" width="25.69921875" bestFit="1" customWidth="1"/>
    <col min="12290" max="12293" width="20.59765625" customWidth="1"/>
    <col min="12545" max="12545" width="25.69921875" bestFit="1" customWidth="1"/>
    <col min="12546" max="12549" width="20.59765625" customWidth="1"/>
    <col min="12801" max="12801" width="25.69921875" bestFit="1" customWidth="1"/>
    <col min="12802" max="12805" width="20.59765625" customWidth="1"/>
    <col min="13057" max="13057" width="25.69921875" bestFit="1" customWidth="1"/>
    <col min="13058" max="13061" width="20.59765625" customWidth="1"/>
    <col min="13313" max="13313" width="25.69921875" bestFit="1" customWidth="1"/>
    <col min="13314" max="13317" width="20.59765625" customWidth="1"/>
    <col min="13569" max="13569" width="25.69921875" bestFit="1" customWidth="1"/>
    <col min="13570" max="13573" width="20.59765625" customWidth="1"/>
    <col min="13825" max="13825" width="25.69921875" bestFit="1" customWidth="1"/>
    <col min="13826" max="13829" width="20.59765625" customWidth="1"/>
    <col min="14081" max="14081" width="25.69921875" bestFit="1" customWidth="1"/>
    <col min="14082" max="14085" width="20.59765625" customWidth="1"/>
    <col min="14337" max="14337" width="25.69921875" bestFit="1" customWidth="1"/>
    <col min="14338" max="14341" width="20.59765625" customWidth="1"/>
    <col min="14593" max="14593" width="25.69921875" bestFit="1" customWidth="1"/>
    <col min="14594" max="14597" width="20.59765625" customWidth="1"/>
    <col min="14849" max="14849" width="25.69921875" bestFit="1" customWidth="1"/>
    <col min="14850" max="14853" width="20.59765625" customWidth="1"/>
    <col min="15105" max="15105" width="25.69921875" bestFit="1" customWidth="1"/>
    <col min="15106" max="15109" width="20.59765625" customWidth="1"/>
    <col min="15361" max="15361" width="25.69921875" bestFit="1" customWidth="1"/>
    <col min="15362" max="15365" width="20.59765625" customWidth="1"/>
    <col min="15617" max="15617" width="25.69921875" bestFit="1" customWidth="1"/>
    <col min="15618" max="15621" width="20.59765625" customWidth="1"/>
    <col min="15873" max="15873" width="25.69921875" bestFit="1" customWidth="1"/>
    <col min="15874" max="15877" width="20.59765625" customWidth="1"/>
    <col min="16129" max="16129" width="25.69921875" bestFit="1" customWidth="1"/>
    <col min="16130" max="16133" width="20.59765625" customWidth="1"/>
  </cols>
  <sheetData>
    <row r="1" spans="1:5" ht="110.25" customHeight="1" x14ac:dyDescent="0.2">
      <c r="A1" s="317" t="s">
        <v>217</v>
      </c>
      <c r="B1" s="318"/>
      <c r="C1" s="318"/>
      <c r="D1" s="318"/>
      <c r="E1" s="318"/>
    </row>
    <row r="2" spans="1:5" ht="21" x14ac:dyDescent="0.2">
      <c r="A2" s="319" t="s">
        <v>197</v>
      </c>
      <c r="B2" s="320"/>
      <c r="C2" s="320"/>
      <c r="D2" s="320"/>
      <c r="E2" s="320"/>
    </row>
    <row r="3" spans="1:5" ht="30" customHeight="1" x14ac:dyDescent="0.2">
      <c r="A3" s="92" t="s">
        <v>99</v>
      </c>
      <c r="B3" s="321" t="str">
        <f>IF(大会申込書!E13="","",大会申込書!E13)</f>
        <v/>
      </c>
      <c r="C3" s="322"/>
      <c r="D3" s="322"/>
      <c r="E3" s="322"/>
    </row>
    <row r="4" spans="1:5" ht="24" customHeight="1" x14ac:dyDescent="0.2">
      <c r="A4" s="92" t="s">
        <v>101</v>
      </c>
      <c r="B4" s="105"/>
      <c r="C4" s="323"/>
      <c r="D4" s="323"/>
      <c r="E4" s="323"/>
    </row>
    <row r="5" spans="1:5" ht="24" customHeight="1" x14ac:dyDescent="0.2">
      <c r="A5" s="92" t="s">
        <v>104</v>
      </c>
      <c r="B5" s="93" t="str">
        <f>"〒"&amp;"　"&amp;IF(大会申込書!D21="","",大会申込書!D21)</f>
        <v>〒　</v>
      </c>
      <c r="C5" s="324" t="str">
        <f>大会申込書!C22&amp;大会申込書!C23&amp;大会申込書!C24</f>
        <v/>
      </c>
      <c r="D5" s="324"/>
      <c r="E5" s="93" t="str">
        <f>"TEL"&amp;" "&amp;大会申込書!L24&amp;"-"&amp;大会申込書!O24&amp;"-"&amp;大会申込書!Q24</f>
        <v>TEL --</v>
      </c>
    </row>
    <row r="6" spans="1:5" ht="24" customHeight="1" x14ac:dyDescent="0.2">
      <c r="A6" s="92" t="s">
        <v>108</v>
      </c>
      <c r="B6" s="128" t="str">
        <f>"監督／"&amp;大会申込書!E28</f>
        <v>監督／</v>
      </c>
      <c r="C6" s="128" t="str">
        <f>"コーチ／"&amp;大会申込書!E30</f>
        <v>コーチ／</v>
      </c>
      <c r="D6" s="129" t="str">
        <f>"マネージャー／"&amp;大会申込書!L26</f>
        <v>マネージャー／</v>
      </c>
      <c r="E6" s="128" t="str">
        <f>"主将／"&amp;大会申込書!L28</f>
        <v>主将／</v>
      </c>
    </row>
    <row r="7" spans="1:5" ht="24" customHeight="1" x14ac:dyDescent="0.2">
      <c r="A7" s="92" t="s">
        <v>199</v>
      </c>
      <c r="B7" s="315"/>
      <c r="C7" s="316"/>
      <c r="D7" s="316"/>
      <c r="E7" s="316"/>
    </row>
    <row r="8" spans="1:5" ht="21.9" customHeight="1" x14ac:dyDescent="0.2">
      <c r="A8" s="94" t="s">
        <v>113</v>
      </c>
      <c r="B8" s="94" t="s">
        <v>114</v>
      </c>
      <c r="C8" s="94" t="s">
        <v>115</v>
      </c>
      <c r="D8" s="94" t="s">
        <v>116</v>
      </c>
      <c r="E8" s="95" t="s">
        <v>117</v>
      </c>
    </row>
    <row r="9" spans="1:5" ht="18" customHeight="1" x14ac:dyDescent="0.2">
      <c r="A9" s="96" t="str">
        <f>IF(大会申込書!U7="","",大会申込書!U7)</f>
        <v/>
      </c>
      <c r="B9" s="123" t="str">
        <f>IFERROR(VLOOKUP(A9,大会申込書!$U$7:$V$42,2,0),"")</f>
        <v/>
      </c>
      <c r="C9" s="96" t="str">
        <f>IFERROR(VLOOKUP(A9,大会申込書!$U$7:$Y$42,5,0)&amp;"年","")</f>
        <v/>
      </c>
      <c r="D9" s="96" t="str">
        <f>IFERROR(VLOOKUP(A9,大会申込書!$U$7:$Z$42,6,0),"")</f>
        <v/>
      </c>
      <c r="E9" s="104" t="str">
        <f>IFERROR(VLOOKUP(A9,大会申込書!$U$7:$AA$42,7,0),"")</f>
        <v/>
      </c>
    </row>
    <row r="10" spans="1:5" ht="18" customHeight="1" x14ac:dyDescent="0.2">
      <c r="A10" s="96" t="str">
        <f>IF(大会申込書!U9="","",大会申込書!U9)</f>
        <v/>
      </c>
      <c r="B10" s="102" t="str">
        <f>IFERROR(VLOOKUP(A10,大会申込書!$U$7:$V$42,2,0),"")</f>
        <v/>
      </c>
      <c r="C10" s="96" t="str">
        <f>IFERROR(VLOOKUP(A10,大会申込書!$U$7:$Y$42,5,0)&amp;"年","")</f>
        <v/>
      </c>
      <c r="D10" s="96" t="str">
        <f>IFERROR(VLOOKUP(A10,大会申込書!$U$7:$Z$42,6,0),"")</f>
        <v/>
      </c>
      <c r="E10" s="104" t="str">
        <f>IFERROR(VLOOKUP(A10,大会申込書!$U$7:$AA$42,7,0),"")</f>
        <v/>
      </c>
    </row>
    <row r="11" spans="1:5" ht="18" customHeight="1" x14ac:dyDescent="0.2">
      <c r="A11" s="96" t="str">
        <f>IF(大会申込書!U11="","",大会申込書!U11)</f>
        <v/>
      </c>
      <c r="B11" s="102" t="str">
        <f>IFERROR(VLOOKUP(A11,大会申込書!$U$7:$V$42,2,0),"")</f>
        <v/>
      </c>
      <c r="C11" s="96" t="str">
        <f>IFERROR(VLOOKUP(A11,大会申込書!$U$7:$Y$42,5,0)&amp;"年","")</f>
        <v/>
      </c>
      <c r="D11" s="96" t="str">
        <f>IFERROR(VLOOKUP(A11,大会申込書!$U$7:$Z$42,6,0),"")</f>
        <v/>
      </c>
      <c r="E11" s="104" t="str">
        <f>IFERROR(VLOOKUP(A11,大会申込書!$U$7:$AA$42,7,0),"")</f>
        <v/>
      </c>
    </row>
    <row r="12" spans="1:5" ht="18" customHeight="1" x14ac:dyDescent="0.2">
      <c r="A12" s="96" t="str">
        <f>IF(大会申込書!U13="","",大会申込書!U13)</f>
        <v/>
      </c>
      <c r="B12" s="102" t="str">
        <f>IFERROR(VLOOKUP(A12,大会申込書!$U$7:$V$42,2,0),"")</f>
        <v/>
      </c>
      <c r="C12" s="96" t="str">
        <f>IFERROR(VLOOKUP(A12,大会申込書!$U$7:$Y$42,5,0)&amp;"年","")</f>
        <v/>
      </c>
      <c r="D12" s="96" t="str">
        <f>IFERROR(VLOOKUP(A12,大会申込書!$U$7:$Z$42,6,0),"")</f>
        <v/>
      </c>
      <c r="E12" s="104" t="str">
        <f>IFERROR(VLOOKUP(A12,大会申込書!$U$7:$AA$42,7,0),"")</f>
        <v/>
      </c>
    </row>
    <row r="13" spans="1:5" ht="18" customHeight="1" x14ac:dyDescent="0.2">
      <c r="A13" s="96" t="str">
        <f>IF(大会申込書!U15="","",大会申込書!U15)</f>
        <v/>
      </c>
      <c r="B13" s="102" t="str">
        <f>IFERROR(VLOOKUP(A13,大会申込書!$U$7:$V$42,2,0),"")</f>
        <v/>
      </c>
      <c r="C13" s="96" t="str">
        <f>IFERROR(VLOOKUP(A13,大会申込書!$U$7:$Y$42,5,0)&amp;"年","")</f>
        <v/>
      </c>
      <c r="D13" s="96" t="str">
        <f>IFERROR(VLOOKUP(A13,大会申込書!$U$7:$Z$42,6,0),"")</f>
        <v/>
      </c>
      <c r="E13" s="104" t="str">
        <f>IFERROR(VLOOKUP(A13,大会申込書!$U$7:$AA$42,7,0),"")</f>
        <v/>
      </c>
    </row>
    <row r="14" spans="1:5" ht="18" customHeight="1" x14ac:dyDescent="0.2">
      <c r="A14" s="96" t="str">
        <f>IF(大会申込書!U17="","",大会申込書!U17)</f>
        <v/>
      </c>
      <c r="B14" s="102" t="str">
        <f>IFERROR(VLOOKUP(A14,大会申込書!$U$7:$V$42,2,0),"")</f>
        <v/>
      </c>
      <c r="C14" s="96" t="str">
        <f>IFERROR(VLOOKUP(A14,大会申込書!$U$7:$Y$42,5,0)&amp;"年","")</f>
        <v/>
      </c>
      <c r="D14" s="96" t="str">
        <f>IFERROR(VLOOKUP(A14,大会申込書!$U$7:$Z$42,6,0),"")</f>
        <v/>
      </c>
      <c r="E14" s="104" t="str">
        <f>IFERROR(VLOOKUP(A14,大会申込書!$U$7:$AA$42,7,0),"")</f>
        <v/>
      </c>
    </row>
    <row r="15" spans="1:5" ht="18" customHeight="1" x14ac:dyDescent="0.2">
      <c r="A15" s="96" t="str">
        <f>IF(大会申込書!U19="","",大会申込書!U19)</f>
        <v/>
      </c>
      <c r="B15" s="102" t="str">
        <f>IFERROR(VLOOKUP(A15,大会申込書!$U$7:$V$42,2,0),"")</f>
        <v/>
      </c>
      <c r="C15" s="96" t="str">
        <f>IFERROR(VLOOKUP(A15,大会申込書!$U$7:$Y$42,5,0)&amp;"年","")</f>
        <v/>
      </c>
      <c r="D15" s="96" t="str">
        <f>IFERROR(VLOOKUP(A15,大会申込書!$U$7:$Z$42,6,0),"")</f>
        <v/>
      </c>
      <c r="E15" s="104" t="str">
        <f>IFERROR(VLOOKUP(A15,大会申込書!$U$7:$AA$42,7,0),"")</f>
        <v/>
      </c>
    </row>
    <row r="16" spans="1:5" ht="18" customHeight="1" x14ac:dyDescent="0.2">
      <c r="A16" s="96" t="str">
        <f>IF(大会申込書!U21="","",大会申込書!U21)</f>
        <v/>
      </c>
      <c r="B16" s="102" t="str">
        <f>IFERROR(VLOOKUP(A16,大会申込書!$U$7:$V$42,2,0),"")</f>
        <v/>
      </c>
      <c r="C16" s="96" t="str">
        <f>IFERROR(VLOOKUP(A16,大会申込書!$U$7:$Y$42,5,0)&amp;"年","")</f>
        <v/>
      </c>
      <c r="D16" s="96" t="str">
        <f>IFERROR(VLOOKUP(A16,大会申込書!$U$7:$Z$42,6,0),"")</f>
        <v/>
      </c>
      <c r="E16" s="104" t="str">
        <f>IFERROR(VLOOKUP(A16,大会申込書!$U$7:$AA$42,7,0),"")</f>
        <v/>
      </c>
    </row>
    <row r="17" spans="1:5" ht="18" customHeight="1" x14ac:dyDescent="0.2">
      <c r="A17" s="96" t="str">
        <f>IF(大会申込書!U23="","",大会申込書!U23)</f>
        <v/>
      </c>
      <c r="B17" s="102" t="str">
        <f>IFERROR(VLOOKUP(A17,大会申込書!$U$7:$V$42,2,0),"")</f>
        <v/>
      </c>
      <c r="C17" s="96" t="str">
        <f>IFERROR(VLOOKUP(A17,大会申込書!$U$7:$Y$42,5,0)&amp;"年","")</f>
        <v/>
      </c>
      <c r="D17" s="96" t="str">
        <f>IFERROR(VLOOKUP(A17,大会申込書!$U$7:$Z$42,6,0),"")</f>
        <v/>
      </c>
      <c r="E17" s="104" t="str">
        <f>IFERROR(VLOOKUP(A17,大会申込書!$U$7:$AA$42,7,0),"")</f>
        <v/>
      </c>
    </row>
    <row r="18" spans="1:5" ht="18" customHeight="1" x14ac:dyDescent="0.2">
      <c r="A18" s="96" t="str">
        <f>IF(大会申込書!U25="","",大会申込書!U25)</f>
        <v/>
      </c>
      <c r="B18" s="102" t="str">
        <f>IFERROR(VLOOKUP(A18,大会申込書!$U$7:$V$42,2,0),"")</f>
        <v/>
      </c>
      <c r="C18" s="96" t="str">
        <f>IFERROR(VLOOKUP(A18,大会申込書!$U$7:$Y$42,5,0)&amp;"年","")</f>
        <v/>
      </c>
      <c r="D18" s="96" t="str">
        <f>IFERROR(VLOOKUP(A18,大会申込書!$U$7:$Z$42,6,0),"")</f>
        <v/>
      </c>
      <c r="E18" s="104" t="str">
        <f>IFERROR(VLOOKUP(A18,大会申込書!$U$7:$AA$42,7,0),"")</f>
        <v/>
      </c>
    </row>
    <row r="19" spans="1:5" ht="18" customHeight="1" x14ac:dyDescent="0.2">
      <c r="A19" s="96" t="str">
        <f>IF(大会申込書!U27="","",大会申込書!U27)</f>
        <v/>
      </c>
      <c r="B19" s="102" t="str">
        <f>IFERROR(VLOOKUP(A19,大会申込書!$U$7:$V$42,2,0),"")</f>
        <v/>
      </c>
      <c r="C19" s="96" t="str">
        <f>IFERROR(VLOOKUP(A19,大会申込書!$U$7:$Y$42,5,0)&amp;"年","")</f>
        <v/>
      </c>
      <c r="D19" s="96" t="str">
        <f>IFERROR(VLOOKUP(A19,大会申込書!$U$7:$Z$42,6,0),"")</f>
        <v/>
      </c>
      <c r="E19" s="104" t="str">
        <f>IFERROR(VLOOKUP(A19,大会申込書!$U$7:$AA$42,7,0),"")</f>
        <v/>
      </c>
    </row>
    <row r="20" spans="1:5" ht="18" customHeight="1" x14ac:dyDescent="0.2">
      <c r="A20" s="96" t="str">
        <f>IF(大会申込書!U29="","",大会申込書!U29)</f>
        <v/>
      </c>
      <c r="B20" s="102" t="str">
        <f>IFERROR(VLOOKUP(A20,大会申込書!$U$7:$V$42,2,0),"")</f>
        <v/>
      </c>
      <c r="C20" s="96" t="str">
        <f>IFERROR(VLOOKUP(A20,大会申込書!$U$7:$Y$42,5,0)&amp;"年","")</f>
        <v/>
      </c>
      <c r="D20" s="96" t="str">
        <f>IFERROR(VLOOKUP(A20,大会申込書!$U$7:$Z$42,6,0),"")</f>
        <v/>
      </c>
      <c r="E20" s="104" t="str">
        <f>IFERROR(VLOOKUP(A20,大会申込書!$U$7:$AA$42,7,0),"")</f>
        <v/>
      </c>
    </row>
    <row r="21" spans="1:5" ht="18" customHeight="1" x14ac:dyDescent="0.2">
      <c r="A21" s="96" t="str">
        <f>IF(大会申込書!U31="","",大会申込書!U31)</f>
        <v/>
      </c>
      <c r="B21" s="102" t="str">
        <f>IFERROR(VLOOKUP(A21,大会申込書!$U$7:$V$42,2,0),"")</f>
        <v/>
      </c>
      <c r="C21" s="96" t="str">
        <f>IFERROR(VLOOKUP(A21,大会申込書!$U$7:$Y$42,5,0)&amp;"年","")</f>
        <v/>
      </c>
      <c r="D21" s="96" t="str">
        <f>IFERROR(VLOOKUP(A21,大会申込書!$U$7:$Z$42,6,0),"")</f>
        <v/>
      </c>
      <c r="E21" s="104" t="str">
        <f>IFERROR(VLOOKUP(A21,大会申込書!$U$7:$AA$42,7,0),"")</f>
        <v/>
      </c>
    </row>
    <row r="22" spans="1:5" ht="18" customHeight="1" x14ac:dyDescent="0.2">
      <c r="A22" s="96" t="str">
        <f>IF(大会申込書!U33="","",大会申込書!U33)</f>
        <v/>
      </c>
      <c r="B22" s="102" t="str">
        <f>IFERROR(VLOOKUP(A22,大会申込書!$U$7:$V$42,2,0),"")</f>
        <v/>
      </c>
      <c r="C22" s="96" t="str">
        <f>IFERROR(VLOOKUP(A22,大会申込書!$U$7:$Y$42,5,0)&amp;"年","")</f>
        <v/>
      </c>
      <c r="D22" s="96" t="str">
        <f>IFERROR(VLOOKUP(A22,大会申込書!$U$7:$Z$42,6,0),"")</f>
        <v/>
      </c>
      <c r="E22" s="104" t="str">
        <f>IFERROR(VLOOKUP(A22,大会申込書!$U$7:$AA$42,7,0),"")</f>
        <v/>
      </c>
    </row>
    <row r="23" spans="1:5" ht="18" customHeight="1" x14ac:dyDescent="0.2">
      <c r="A23" s="96" t="str">
        <f>IF(大会申込書!U35="","",大会申込書!U35)</f>
        <v/>
      </c>
      <c r="B23" s="102" t="str">
        <f>IFERROR(VLOOKUP(A23,大会申込書!$U$7:$V$42,2,0),"")</f>
        <v/>
      </c>
      <c r="C23" s="96" t="str">
        <f>IFERROR(VLOOKUP(A23,大会申込書!$U$7:$Y$42,5,0)&amp;"年","")</f>
        <v/>
      </c>
      <c r="D23" s="96" t="str">
        <f>IFERROR(VLOOKUP(A23,大会申込書!$U$7:$Z$42,6,0),"")</f>
        <v/>
      </c>
      <c r="E23" s="104" t="str">
        <f>IFERROR(VLOOKUP(A23,大会申込書!$U$7:$AA$42,7,0),"")</f>
        <v/>
      </c>
    </row>
    <row r="24" spans="1:5" ht="18" customHeight="1" x14ac:dyDescent="0.2">
      <c r="A24" s="96" t="str">
        <f>IF(大会申込書!U37="","",大会申込書!U37)</f>
        <v/>
      </c>
      <c r="B24" s="102" t="str">
        <f>IFERROR(VLOOKUP(A24,大会申込書!$U$7:$V$42,2,0),"")</f>
        <v/>
      </c>
      <c r="C24" s="96" t="str">
        <f>IFERROR(VLOOKUP(A24,大会申込書!$U$7:$Y$42,5,0)&amp;"年","")</f>
        <v/>
      </c>
      <c r="D24" s="96" t="str">
        <f>IFERROR(VLOOKUP(A24,大会申込書!$U$7:$Z$42,6,0),"")</f>
        <v/>
      </c>
      <c r="E24" s="104" t="str">
        <f>IFERROR(VLOOKUP(A24,大会申込書!$U$7:$AA$42,7,0),"")</f>
        <v/>
      </c>
    </row>
    <row r="25" spans="1:5" ht="18" customHeight="1" x14ac:dyDescent="0.2">
      <c r="A25" s="96" t="str">
        <f>IF(大会申込書!U39="","",大会申込書!U39)</f>
        <v/>
      </c>
      <c r="B25" s="102" t="str">
        <f>IFERROR(VLOOKUP(A25,大会申込書!$U$7:$V$42,2,0),"")</f>
        <v/>
      </c>
      <c r="C25" s="96" t="str">
        <f>IFERROR(VLOOKUP(A25,大会申込書!$U$7:$Y$42,5,0)&amp;"年","")</f>
        <v/>
      </c>
      <c r="D25" s="96" t="str">
        <f>IFERROR(VLOOKUP(A25,大会申込書!$U$7:$Z$42,6,0),"")</f>
        <v/>
      </c>
      <c r="E25" s="104" t="str">
        <f>IFERROR(VLOOKUP(A25,大会申込書!$U$7:$AA$42,7,0),"")</f>
        <v/>
      </c>
    </row>
    <row r="26" spans="1:5" ht="18" customHeight="1" x14ac:dyDescent="0.2">
      <c r="A26" s="96" t="str">
        <f>IF(大会申込書!U41="","",大会申込書!U41)</f>
        <v/>
      </c>
      <c r="B26" s="102" t="str">
        <f>IFERROR(VLOOKUP(A26,大会申込書!$U$7:$V$42,2,0),"")</f>
        <v/>
      </c>
      <c r="C26" s="96" t="str">
        <f>IFERROR(VLOOKUP(A26,大会申込書!$U$7:$Y$42,5,0)&amp;"年","")</f>
        <v/>
      </c>
      <c r="D26" s="96" t="str">
        <f>IFERROR(VLOOKUP(A26,大会申込書!$U$7:$Z$42,6,0),"")</f>
        <v/>
      </c>
      <c r="E26" s="104" t="str">
        <f>IFERROR(VLOOKUP(A26,大会申込書!$U$7:$AA$42,7,0),"")</f>
        <v/>
      </c>
    </row>
    <row r="27" spans="1:5" ht="21.9" customHeight="1" x14ac:dyDescent="0.2">
      <c r="A27" s="13"/>
      <c r="B27" s="99"/>
    </row>
  </sheetData>
  <mergeCells count="6">
    <mergeCell ref="B7:E7"/>
    <mergeCell ref="A1:E1"/>
    <mergeCell ref="A2:E2"/>
    <mergeCell ref="B3:E3"/>
    <mergeCell ref="C4:E4"/>
    <mergeCell ref="C5:D5"/>
  </mergeCells>
  <phoneticPr fontId="1"/>
  <pageMargins left="0.41" right="0.16"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L55"/>
  <sheetViews>
    <sheetView workbookViewId="0">
      <selection activeCell="AC14" sqref="AC14"/>
    </sheetView>
  </sheetViews>
  <sheetFormatPr defaultColWidth="1.5" defaultRowHeight="13.2" x14ac:dyDescent="0.2"/>
  <cols>
    <col min="1" max="16384" width="1.5" style="46"/>
  </cols>
  <sheetData>
    <row r="1" spans="2:64" ht="13.8" thickBot="1" x14ac:dyDescent="0.25">
      <c r="AT1" s="47"/>
      <c r="AU1" s="47"/>
      <c r="AV1" s="47"/>
      <c r="AW1" s="47"/>
      <c r="AX1" s="47"/>
      <c r="AY1" s="47"/>
      <c r="AZ1" s="48"/>
      <c r="BA1" s="48"/>
      <c r="BB1" s="48"/>
      <c r="BC1" s="48"/>
      <c r="BD1" s="49"/>
      <c r="BE1" s="49"/>
    </row>
    <row r="2" spans="2:64" ht="7.5" customHeight="1" x14ac:dyDescent="0.2">
      <c r="B2" s="50"/>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2"/>
      <c r="AU2" s="52"/>
      <c r="AV2" s="52"/>
      <c r="AW2" s="52"/>
      <c r="AX2" s="52"/>
      <c r="AY2" s="52"/>
      <c r="AZ2" s="53"/>
      <c r="BA2" s="53"/>
      <c r="BB2" s="54"/>
      <c r="BC2" s="48"/>
      <c r="BD2" s="49"/>
      <c r="BE2" s="49"/>
    </row>
    <row r="3" spans="2:64" ht="20.100000000000001" customHeight="1" x14ac:dyDescent="0.2">
      <c r="B3" s="55"/>
      <c r="C3" s="352" t="s">
        <v>66</v>
      </c>
      <c r="D3" s="352"/>
      <c r="E3" s="352"/>
      <c r="F3" s="352"/>
      <c r="G3" s="352"/>
      <c r="H3" s="352"/>
      <c r="J3" s="428" t="s">
        <v>246</v>
      </c>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29"/>
      <c r="AM3" s="429"/>
      <c r="AN3" s="429"/>
      <c r="AO3" s="429"/>
      <c r="AP3" s="429"/>
      <c r="AQ3" s="429"/>
      <c r="AR3" s="429"/>
      <c r="AS3" s="429"/>
      <c r="AT3" s="429"/>
      <c r="AU3" s="429"/>
      <c r="AV3" s="429"/>
      <c r="AW3" s="429"/>
      <c r="AX3" s="429"/>
      <c r="AY3" s="429"/>
      <c r="AZ3" s="429"/>
      <c r="BA3" s="429"/>
      <c r="BB3" s="56"/>
      <c r="BC3" s="57"/>
      <c r="BD3" s="57"/>
      <c r="BE3" s="57"/>
      <c r="BG3" s="48"/>
      <c r="BH3" s="48"/>
      <c r="BI3" s="48"/>
      <c r="BJ3" s="48"/>
      <c r="BK3" s="48"/>
      <c r="BL3" s="48"/>
    </row>
    <row r="4" spans="2:64" ht="5.0999999999999996" customHeight="1" x14ac:dyDescent="0.2">
      <c r="B4" s="55"/>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9"/>
    </row>
    <row r="5" spans="2:64" ht="6" customHeight="1" thickBot="1" x14ac:dyDescent="0.25">
      <c r="B5" s="60"/>
      <c r="C5" s="47"/>
      <c r="D5" s="47"/>
      <c r="E5" s="47"/>
      <c r="F5" s="47"/>
      <c r="G5" s="47"/>
      <c r="H5" s="47"/>
      <c r="I5" s="47"/>
      <c r="J5" s="47"/>
      <c r="K5" s="47"/>
      <c r="L5" s="47"/>
      <c r="M5" s="47"/>
      <c r="N5" s="47"/>
      <c r="O5" s="47"/>
      <c r="P5" s="47"/>
      <c r="Q5" s="47"/>
      <c r="R5" s="47"/>
      <c r="S5" s="47"/>
      <c r="T5" s="47"/>
      <c r="U5" s="48"/>
      <c r="V5" s="48"/>
      <c r="W5" s="48"/>
      <c r="BB5" s="59"/>
    </row>
    <row r="6" spans="2:64" ht="12.75" customHeight="1" x14ac:dyDescent="0.2">
      <c r="B6" s="55"/>
      <c r="C6" s="353" t="s">
        <v>67</v>
      </c>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47"/>
      <c r="AQ6" s="61"/>
      <c r="AR6" s="360" t="s">
        <v>68</v>
      </c>
      <c r="AS6" s="360"/>
      <c r="AT6" s="360"/>
      <c r="AU6" s="360"/>
      <c r="AV6" s="360"/>
      <c r="AW6" s="360"/>
      <c r="AX6" s="360"/>
      <c r="AY6" s="360"/>
      <c r="AZ6" s="360"/>
      <c r="BA6" s="62"/>
      <c r="BB6" s="59"/>
    </row>
    <row r="7" spans="2:64" ht="12.75" customHeight="1" x14ac:dyDescent="0.2">
      <c r="B7" s="55"/>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L7" s="353"/>
      <c r="AM7" s="353"/>
      <c r="AN7" s="353"/>
      <c r="AO7" s="353"/>
      <c r="AP7" s="47"/>
      <c r="AQ7" s="60"/>
      <c r="AR7" s="361"/>
      <c r="AS7" s="361"/>
      <c r="AT7" s="361"/>
      <c r="AU7" s="361"/>
      <c r="AV7" s="361"/>
      <c r="AW7" s="361"/>
      <c r="AX7" s="361"/>
      <c r="AY7" s="361"/>
      <c r="AZ7" s="361"/>
      <c r="BA7" s="63"/>
      <c r="BB7" s="63"/>
      <c r="BC7" s="47"/>
    </row>
    <row r="8" spans="2:64" ht="5.0999999999999996" customHeight="1" thickBot="1" x14ac:dyDescent="0.25">
      <c r="B8" s="55"/>
      <c r="C8" s="64"/>
      <c r="D8" s="64"/>
      <c r="E8" s="64"/>
      <c r="F8" s="64"/>
      <c r="G8" s="64"/>
      <c r="H8" s="64"/>
      <c r="I8" s="64"/>
      <c r="J8" s="64"/>
      <c r="K8" s="64"/>
      <c r="L8" s="64"/>
      <c r="M8" s="64"/>
      <c r="N8" s="362"/>
      <c r="O8" s="362"/>
      <c r="P8" s="362"/>
      <c r="Q8" s="362"/>
      <c r="R8" s="362"/>
      <c r="S8" s="362"/>
      <c r="T8" s="362"/>
      <c r="U8" s="362"/>
      <c r="V8" s="362"/>
      <c r="W8" s="362"/>
      <c r="X8" s="362"/>
      <c r="Y8" s="362"/>
      <c r="Z8" s="362"/>
      <c r="AA8" s="362"/>
      <c r="AB8" s="362"/>
      <c r="AC8" s="362"/>
      <c r="AD8" s="362"/>
      <c r="AE8" s="362"/>
      <c r="AF8" s="362"/>
      <c r="AG8" s="362"/>
      <c r="AH8" s="362"/>
      <c r="AI8" s="362"/>
      <c r="AJ8" s="362"/>
      <c r="AK8" s="64"/>
      <c r="AL8" s="64"/>
      <c r="AM8" s="64"/>
      <c r="AN8" s="65"/>
      <c r="AO8" s="65"/>
      <c r="AP8" s="47"/>
      <c r="AQ8" s="60"/>
      <c r="AT8" s="47"/>
      <c r="AU8" s="47"/>
      <c r="AV8" s="47"/>
      <c r="AW8" s="47"/>
      <c r="AX8" s="47"/>
      <c r="AY8" s="47"/>
      <c r="AZ8" s="47"/>
      <c r="BA8" s="63"/>
      <c r="BB8" s="63"/>
      <c r="BC8" s="47"/>
    </row>
    <row r="9" spans="2:64" ht="13.8" thickTop="1" x14ac:dyDescent="0.2">
      <c r="B9" s="55"/>
      <c r="O9" s="48"/>
      <c r="P9" s="48"/>
      <c r="Q9" s="48"/>
      <c r="R9" s="48"/>
      <c r="S9" s="48"/>
      <c r="T9" s="48"/>
      <c r="U9" s="48"/>
      <c r="V9" s="48"/>
      <c r="W9" s="48"/>
      <c r="X9" s="48"/>
      <c r="Y9" s="47"/>
      <c r="Z9" s="47"/>
      <c r="AA9" s="47"/>
      <c r="AB9" s="47"/>
      <c r="AC9" s="47"/>
      <c r="AD9" s="47"/>
      <c r="AE9" s="47"/>
      <c r="AF9" s="47"/>
      <c r="AG9" s="47"/>
      <c r="AH9" s="47"/>
      <c r="AI9" s="47"/>
      <c r="AJ9" s="47"/>
      <c r="AK9" s="47"/>
      <c r="AL9" s="47"/>
      <c r="AM9" s="47"/>
      <c r="AN9" s="47"/>
      <c r="AO9" s="47"/>
      <c r="AP9" s="47"/>
      <c r="AQ9" s="61"/>
      <c r="AR9" s="52"/>
      <c r="AS9" s="52"/>
      <c r="AT9" s="52"/>
      <c r="AU9" s="52"/>
      <c r="AV9" s="52"/>
      <c r="AW9" s="52"/>
      <c r="AX9" s="52"/>
      <c r="AY9" s="52"/>
      <c r="AZ9" s="52"/>
      <c r="BA9" s="62"/>
      <c r="BB9" s="59"/>
    </row>
    <row r="10" spans="2:64" ht="24" customHeight="1" thickBot="1" x14ac:dyDescent="0.25">
      <c r="B10" s="55"/>
      <c r="C10" s="357" t="s">
        <v>69</v>
      </c>
      <c r="D10" s="357"/>
      <c r="E10" s="357"/>
      <c r="F10" s="357"/>
      <c r="G10" s="357"/>
      <c r="H10" s="357"/>
      <c r="I10" s="381" t="str">
        <f>IF(大会申込書!E13="","",大会申込書!E13)</f>
        <v/>
      </c>
      <c r="J10" s="381"/>
      <c r="K10" s="381"/>
      <c r="L10" s="381"/>
      <c r="M10" s="381"/>
      <c r="N10" s="381"/>
      <c r="O10" s="381"/>
      <c r="P10" s="381"/>
      <c r="Q10" s="381"/>
      <c r="R10" s="381"/>
      <c r="S10" s="381"/>
      <c r="T10" s="381"/>
      <c r="U10" s="381"/>
      <c r="V10" s="381"/>
      <c r="W10" s="381"/>
      <c r="X10" s="381"/>
      <c r="Y10" s="381"/>
      <c r="Z10" s="381"/>
      <c r="AA10" s="381"/>
      <c r="AB10" s="381"/>
      <c r="AC10" s="381"/>
      <c r="AD10" s="381"/>
      <c r="AE10" s="47" t="s">
        <v>70</v>
      </c>
      <c r="AF10" s="363" t="str">
        <f>IF(大会申込書!I18="","",IF(大会申込書!I18=1,"男子","女子"))</f>
        <v/>
      </c>
      <c r="AG10" s="363"/>
      <c r="AH10" s="363"/>
      <c r="AI10" s="363"/>
      <c r="AJ10" s="363"/>
      <c r="AK10" s="363"/>
      <c r="AL10" s="363"/>
      <c r="AM10" s="363"/>
      <c r="AN10" s="47" t="s">
        <v>71</v>
      </c>
      <c r="AQ10" s="66"/>
      <c r="AR10" s="67"/>
      <c r="AS10" s="67"/>
      <c r="AT10" s="68"/>
      <c r="AU10" s="68"/>
      <c r="AV10" s="68"/>
      <c r="AW10" s="68"/>
      <c r="AX10" s="68"/>
      <c r="AY10" s="68"/>
      <c r="AZ10" s="68"/>
      <c r="BA10" s="69"/>
      <c r="BB10" s="63"/>
      <c r="BC10" s="47"/>
    </row>
    <row r="11" spans="2:64" ht="5.0999999999999996" customHeight="1" x14ac:dyDescent="0.2">
      <c r="B11" s="55"/>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BB11" s="59"/>
    </row>
    <row r="12" spans="2:64" ht="9.9" customHeight="1" x14ac:dyDescent="0.2">
      <c r="B12" s="55"/>
      <c r="BB12" s="59"/>
    </row>
    <row r="13" spans="2:64" ht="15" customHeight="1" x14ac:dyDescent="0.2">
      <c r="B13" s="55"/>
      <c r="C13" s="357" t="s">
        <v>72</v>
      </c>
      <c r="D13" s="357"/>
      <c r="E13" s="357"/>
      <c r="F13" s="357"/>
      <c r="G13" s="357"/>
      <c r="H13" s="357"/>
      <c r="I13" s="342">
        <v>11</v>
      </c>
      <c r="J13" s="342"/>
      <c r="K13" s="342"/>
      <c r="L13" s="342" t="s">
        <v>73</v>
      </c>
      <c r="M13" s="342"/>
      <c r="N13" s="342"/>
      <c r="O13" s="342"/>
      <c r="P13" s="342"/>
      <c r="Q13" s="342" t="s">
        <v>74</v>
      </c>
      <c r="R13" s="342"/>
      <c r="S13" s="342"/>
      <c r="T13" s="342"/>
      <c r="U13" s="342"/>
      <c r="V13" s="342"/>
      <c r="W13" s="342"/>
      <c r="X13" s="342" t="s">
        <v>75</v>
      </c>
      <c r="Y13" s="342"/>
      <c r="Z13" s="342"/>
      <c r="AA13" s="342"/>
      <c r="AB13" s="342"/>
      <c r="AC13" s="342"/>
      <c r="AD13" s="342"/>
      <c r="AE13" s="342"/>
      <c r="AF13" s="356" t="s">
        <v>76</v>
      </c>
      <c r="AG13" s="356"/>
      <c r="AH13" s="356"/>
      <c r="AI13" s="356"/>
      <c r="AJ13" s="356"/>
      <c r="AK13" s="47"/>
      <c r="AL13" s="47"/>
      <c r="AM13" s="47"/>
      <c r="AN13" s="47"/>
      <c r="AO13" s="47"/>
      <c r="AP13" s="47"/>
      <c r="AQ13" s="47"/>
      <c r="AR13" s="47"/>
      <c r="AS13" s="47"/>
      <c r="AT13" s="47"/>
      <c r="AU13" s="47"/>
      <c r="AV13" s="47"/>
      <c r="AW13" s="47"/>
      <c r="AX13" s="47"/>
      <c r="AY13" s="47"/>
      <c r="AZ13" s="47"/>
      <c r="BA13" s="47"/>
      <c r="BB13" s="63"/>
      <c r="BC13" s="47"/>
    </row>
    <row r="14" spans="2:64" ht="5.0999999999999996" customHeight="1" x14ac:dyDescent="0.2">
      <c r="B14" s="55"/>
      <c r="C14" s="58"/>
      <c r="D14" s="58"/>
      <c r="E14" s="70"/>
      <c r="F14" s="70"/>
      <c r="G14" s="70"/>
      <c r="H14" s="70"/>
      <c r="I14" s="70"/>
      <c r="J14" s="70"/>
      <c r="K14" s="70"/>
      <c r="L14" s="71"/>
      <c r="M14" s="71"/>
      <c r="N14" s="71"/>
      <c r="O14" s="71"/>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47"/>
      <c r="AP14" s="47"/>
      <c r="AQ14" s="47"/>
      <c r="AR14" s="47"/>
      <c r="AS14" s="47"/>
      <c r="AT14" s="47"/>
      <c r="AU14" s="47"/>
      <c r="AV14" s="47"/>
      <c r="AW14" s="47"/>
      <c r="AX14" s="47"/>
      <c r="AY14" s="47"/>
      <c r="AZ14" s="47"/>
      <c r="BA14" s="47"/>
      <c r="BB14" s="63"/>
      <c r="BC14" s="47"/>
    </row>
    <row r="15" spans="2:64" ht="9.9" customHeight="1" x14ac:dyDescent="0.2">
      <c r="B15" s="55"/>
      <c r="E15" s="47"/>
      <c r="F15" s="47"/>
      <c r="G15" s="47"/>
      <c r="H15" s="47"/>
      <c r="I15" s="47"/>
      <c r="J15" s="47"/>
      <c r="K15" s="47"/>
      <c r="L15" s="47"/>
      <c r="M15" s="47"/>
      <c r="N15" s="47"/>
      <c r="O15" s="47"/>
      <c r="P15" s="47"/>
      <c r="Q15" s="47"/>
      <c r="R15" s="47"/>
      <c r="S15" s="47"/>
      <c r="T15" s="47"/>
      <c r="U15" s="47"/>
      <c r="V15" s="73"/>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BB15" s="59"/>
    </row>
    <row r="16" spans="2:64" ht="15" customHeight="1" x14ac:dyDescent="0.2">
      <c r="B16" s="55"/>
      <c r="C16" s="357" t="s">
        <v>77</v>
      </c>
      <c r="D16" s="357"/>
      <c r="E16" s="357"/>
      <c r="F16" s="357"/>
      <c r="G16" s="357"/>
      <c r="H16" s="357"/>
      <c r="I16" s="357"/>
      <c r="J16" s="357"/>
      <c r="K16" s="357"/>
      <c r="L16" s="357"/>
      <c r="M16" s="357"/>
      <c r="O16" s="46" t="s">
        <v>78</v>
      </c>
      <c r="P16" s="342"/>
      <c r="Q16" s="342"/>
      <c r="R16" s="342"/>
      <c r="S16" s="342"/>
      <c r="T16" s="342"/>
      <c r="U16" s="342"/>
      <c r="V16" s="342"/>
      <c r="W16" s="342"/>
      <c r="X16" s="46" t="s">
        <v>71</v>
      </c>
      <c r="Y16" s="358" t="s">
        <v>79</v>
      </c>
      <c r="Z16" s="358"/>
      <c r="AA16" s="358"/>
      <c r="AB16" s="358"/>
      <c r="AC16" s="358"/>
      <c r="AD16" s="358"/>
      <c r="AE16" s="46" t="s">
        <v>80</v>
      </c>
      <c r="AF16" s="359"/>
      <c r="AG16" s="359"/>
      <c r="AH16" s="359"/>
      <c r="AI16" s="359"/>
      <c r="AJ16" s="359"/>
      <c r="AK16" s="359"/>
      <c r="AL16" s="359"/>
      <c r="AM16" s="359"/>
      <c r="AN16" s="46" t="s">
        <v>81</v>
      </c>
      <c r="BB16" s="59"/>
    </row>
    <row r="17" spans="1:58" ht="5.0999999999999996" customHeight="1" x14ac:dyDescent="0.2">
      <c r="B17" s="74"/>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6"/>
      <c r="AP17" s="76"/>
      <c r="AQ17" s="76"/>
      <c r="AR17" s="76"/>
      <c r="AS17" s="76"/>
      <c r="AT17" s="76"/>
      <c r="AU17" s="76"/>
      <c r="AV17" s="76"/>
      <c r="AW17" s="76"/>
      <c r="AX17" s="76"/>
      <c r="AY17" s="76"/>
      <c r="AZ17" s="76"/>
      <c r="BA17" s="76"/>
      <c r="BB17" s="77"/>
      <c r="BC17" s="76"/>
      <c r="BD17" s="76"/>
      <c r="BE17" s="76"/>
    </row>
    <row r="18" spans="1:58" ht="9.9" customHeight="1" x14ac:dyDescent="0.2">
      <c r="B18" s="74"/>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7"/>
      <c r="BC18" s="76"/>
      <c r="BD18" s="76"/>
      <c r="BE18" s="76"/>
    </row>
    <row r="19" spans="1:58" ht="15" customHeight="1" x14ac:dyDescent="0.2">
      <c r="B19" s="78"/>
      <c r="C19" s="354" t="s">
        <v>82</v>
      </c>
      <c r="D19" s="354"/>
      <c r="E19" s="354"/>
      <c r="F19" s="354"/>
      <c r="G19" s="354"/>
      <c r="H19" s="354"/>
      <c r="I19" s="79"/>
      <c r="J19" s="355" t="str">
        <f>IF(大会申込書!E28="","",大会申込書!E28)</f>
        <v/>
      </c>
      <c r="K19" s="355"/>
      <c r="L19" s="355"/>
      <c r="M19" s="355"/>
      <c r="N19" s="355"/>
      <c r="O19" s="355"/>
      <c r="P19" s="355"/>
      <c r="Q19" s="355"/>
      <c r="R19" s="355"/>
      <c r="S19" s="355"/>
      <c r="T19" s="355"/>
      <c r="U19" s="355"/>
      <c r="V19" s="355"/>
      <c r="W19" s="355"/>
      <c r="X19" s="79"/>
      <c r="Y19" s="79"/>
      <c r="Z19" s="79"/>
      <c r="AA19" s="354" t="s">
        <v>83</v>
      </c>
      <c r="AB19" s="354"/>
      <c r="AC19" s="354"/>
      <c r="AD19" s="354"/>
      <c r="AE19" s="354"/>
      <c r="AF19" s="354"/>
      <c r="AG19" s="354"/>
      <c r="AH19" s="354"/>
      <c r="AI19" s="354"/>
      <c r="AJ19" s="354"/>
      <c r="AK19" s="79"/>
      <c r="AL19" s="355" t="str">
        <f>IF(大会申込書!E26="","",大会申込書!E26)</f>
        <v/>
      </c>
      <c r="AM19" s="355"/>
      <c r="AN19" s="355"/>
      <c r="AO19" s="355"/>
      <c r="AP19" s="355"/>
      <c r="AQ19" s="355"/>
      <c r="AR19" s="355"/>
      <c r="AS19" s="355"/>
      <c r="AT19" s="355"/>
      <c r="AU19" s="355"/>
      <c r="AV19" s="355"/>
      <c r="AW19" s="355"/>
      <c r="AX19" s="355"/>
      <c r="AY19" s="355"/>
      <c r="AZ19" s="79"/>
      <c r="BA19" s="79"/>
      <c r="BB19" s="80"/>
      <c r="BC19" s="79"/>
      <c r="BD19" s="79"/>
      <c r="BE19" s="79"/>
    </row>
    <row r="20" spans="1:58" ht="5.0999999999999996" customHeight="1" x14ac:dyDescent="0.2">
      <c r="B20" s="78"/>
      <c r="C20" s="81"/>
      <c r="D20" s="81"/>
      <c r="E20" s="81"/>
      <c r="F20" s="81"/>
      <c r="G20" s="81"/>
      <c r="H20" s="81"/>
      <c r="I20" s="81"/>
      <c r="J20" s="81"/>
      <c r="K20" s="81"/>
      <c r="L20" s="81"/>
      <c r="M20" s="81"/>
      <c r="N20" s="81"/>
      <c r="O20" s="81"/>
      <c r="P20" s="81"/>
      <c r="Q20" s="81"/>
      <c r="R20" s="81"/>
      <c r="S20" s="81"/>
      <c r="T20" s="81"/>
      <c r="U20" s="81"/>
      <c r="V20" s="81"/>
      <c r="W20" s="81"/>
      <c r="X20" s="81"/>
      <c r="Y20" s="79"/>
      <c r="Z20" s="79"/>
      <c r="AA20" s="81"/>
      <c r="AB20" s="81"/>
      <c r="AC20" s="81"/>
      <c r="AD20" s="81"/>
      <c r="AE20" s="81"/>
      <c r="AF20" s="81"/>
      <c r="AG20" s="81"/>
      <c r="AH20" s="81"/>
      <c r="AI20" s="81"/>
      <c r="AJ20" s="81"/>
      <c r="AK20" s="81"/>
      <c r="AL20" s="81"/>
      <c r="AM20" s="81"/>
      <c r="AN20" s="81"/>
      <c r="AO20" s="81"/>
      <c r="AP20" s="81"/>
      <c r="AQ20" s="81"/>
      <c r="AR20" s="81"/>
      <c r="AS20" s="81"/>
      <c r="AT20" s="81"/>
      <c r="AU20" s="81"/>
      <c r="AV20" s="81"/>
      <c r="AW20" s="81"/>
      <c r="AX20" s="81"/>
      <c r="AY20" s="81"/>
      <c r="AZ20" s="81"/>
      <c r="BA20" s="79"/>
      <c r="BB20" s="80"/>
      <c r="BC20" s="79"/>
      <c r="BD20" s="79"/>
      <c r="BE20" s="79"/>
    </row>
    <row r="21" spans="1:58" ht="9.9" customHeight="1" x14ac:dyDescent="0.2">
      <c r="B21" s="78"/>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80"/>
      <c r="BC21" s="79"/>
      <c r="BD21" s="79"/>
      <c r="BE21" s="79"/>
    </row>
    <row r="22" spans="1:58" ht="15" customHeight="1" x14ac:dyDescent="0.2">
      <c r="B22" s="55"/>
      <c r="C22" s="354" t="s">
        <v>84</v>
      </c>
      <c r="D22" s="354"/>
      <c r="E22" s="354"/>
      <c r="F22" s="354"/>
      <c r="G22" s="354"/>
      <c r="H22" s="354"/>
      <c r="I22" s="79"/>
      <c r="J22" s="355" t="str">
        <f>IF(大会申込書!E30="","",大会申込書!E30)</f>
        <v/>
      </c>
      <c r="K22" s="355"/>
      <c r="L22" s="355"/>
      <c r="M22" s="355"/>
      <c r="N22" s="355"/>
      <c r="O22" s="355"/>
      <c r="P22" s="355"/>
      <c r="Q22" s="355"/>
      <c r="R22" s="355"/>
      <c r="S22" s="355"/>
      <c r="T22" s="355"/>
      <c r="U22" s="355"/>
      <c r="V22" s="355"/>
      <c r="W22" s="355"/>
      <c r="X22" s="79"/>
      <c r="AA22" s="354" t="s">
        <v>85</v>
      </c>
      <c r="AB22" s="354"/>
      <c r="AC22" s="354"/>
      <c r="AD22" s="354"/>
      <c r="AE22" s="354"/>
      <c r="AF22" s="354"/>
      <c r="AG22" s="354"/>
      <c r="AH22" s="354"/>
      <c r="AI22" s="354"/>
      <c r="AJ22" s="354"/>
      <c r="AK22" s="82"/>
      <c r="AL22" s="355" t="str">
        <f>IF(大会申込書!L26="","",大会申込書!L26)</f>
        <v/>
      </c>
      <c r="AM22" s="355"/>
      <c r="AN22" s="355"/>
      <c r="AO22" s="355"/>
      <c r="AP22" s="355"/>
      <c r="AQ22" s="355"/>
      <c r="AR22" s="355"/>
      <c r="AS22" s="355"/>
      <c r="AT22" s="355"/>
      <c r="AU22" s="355"/>
      <c r="AV22" s="355"/>
      <c r="AW22" s="355"/>
      <c r="AX22" s="355"/>
      <c r="AY22" s="355"/>
      <c r="BB22" s="59"/>
    </row>
    <row r="23" spans="1:58" ht="5.0999999999999996" customHeight="1" x14ac:dyDescent="0.2">
      <c r="A23" s="48"/>
      <c r="B23" s="83"/>
      <c r="C23" s="81"/>
      <c r="D23" s="81"/>
      <c r="E23" s="81"/>
      <c r="F23" s="81"/>
      <c r="G23" s="81"/>
      <c r="H23" s="81"/>
      <c r="I23" s="81"/>
      <c r="J23" s="81"/>
      <c r="K23" s="81"/>
      <c r="L23" s="81"/>
      <c r="M23" s="81"/>
      <c r="N23" s="81"/>
      <c r="O23" s="81"/>
      <c r="P23" s="81"/>
      <c r="Q23" s="81"/>
      <c r="R23" s="81"/>
      <c r="S23" s="81"/>
      <c r="T23" s="81"/>
      <c r="U23" s="81"/>
      <c r="V23" s="81"/>
      <c r="W23" s="81"/>
      <c r="X23" s="81"/>
      <c r="Y23" s="48"/>
      <c r="Z23" s="48"/>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48"/>
      <c r="BB23" s="84"/>
      <c r="BC23" s="48"/>
      <c r="BD23" s="48"/>
      <c r="BE23" s="48"/>
      <c r="BF23" s="48"/>
    </row>
    <row r="24" spans="1:58" ht="5.0999999999999996" customHeight="1" x14ac:dyDescent="0.2">
      <c r="A24" s="48"/>
      <c r="B24" s="83"/>
      <c r="C24" s="79"/>
      <c r="D24" s="79"/>
      <c r="E24" s="79"/>
      <c r="F24" s="79"/>
      <c r="G24" s="79"/>
      <c r="H24" s="79"/>
      <c r="I24" s="79"/>
      <c r="J24" s="79"/>
      <c r="K24" s="79"/>
      <c r="L24" s="79"/>
      <c r="M24" s="79"/>
      <c r="N24" s="79"/>
      <c r="O24" s="79"/>
      <c r="P24" s="79"/>
      <c r="Q24" s="79"/>
      <c r="R24" s="79"/>
      <c r="S24" s="79"/>
      <c r="T24" s="79"/>
      <c r="U24" s="79"/>
      <c r="V24" s="79"/>
      <c r="W24" s="79"/>
      <c r="X24" s="79"/>
      <c r="Y24" s="48"/>
      <c r="Z24" s="48"/>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48"/>
      <c r="BB24" s="84"/>
      <c r="BC24" s="48"/>
      <c r="BD24" s="48"/>
      <c r="BE24" s="48"/>
      <c r="BF24" s="48"/>
    </row>
    <row r="25" spans="1:58" ht="15" customHeight="1" x14ac:dyDescent="0.2">
      <c r="A25" s="48"/>
      <c r="B25" s="83"/>
      <c r="C25" s="79"/>
      <c r="D25" s="79"/>
      <c r="E25" s="79"/>
      <c r="F25" s="79"/>
      <c r="G25" s="79"/>
      <c r="H25" s="79"/>
      <c r="I25" s="79"/>
      <c r="J25" s="79"/>
      <c r="K25" s="79"/>
      <c r="L25" s="79"/>
      <c r="M25" s="79"/>
      <c r="N25" s="79"/>
      <c r="O25" s="79"/>
      <c r="P25" s="79"/>
      <c r="Q25" s="79"/>
      <c r="R25" s="79"/>
      <c r="S25" s="79"/>
      <c r="T25" s="79"/>
      <c r="U25" s="79"/>
      <c r="V25" s="79"/>
      <c r="W25" s="79"/>
      <c r="X25" s="79"/>
      <c r="Y25" s="48"/>
      <c r="Z25" s="48"/>
      <c r="AA25" s="354" t="s">
        <v>206</v>
      </c>
      <c r="AB25" s="354"/>
      <c r="AC25" s="354"/>
      <c r="AD25" s="354"/>
      <c r="AE25" s="354"/>
      <c r="AF25" s="354"/>
      <c r="AG25" s="354"/>
      <c r="AH25" s="354"/>
      <c r="AI25" s="354"/>
      <c r="AJ25" s="354"/>
      <c r="AK25" s="79"/>
      <c r="AL25" s="355" t="str">
        <f>IF(大会申込書!L30="","",大会申込書!L30)</f>
        <v/>
      </c>
      <c r="AM25" s="355"/>
      <c r="AN25" s="355"/>
      <c r="AO25" s="355"/>
      <c r="AP25" s="355"/>
      <c r="AQ25" s="355"/>
      <c r="AR25" s="355"/>
      <c r="AS25" s="355"/>
      <c r="AT25" s="355"/>
      <c r="AU25" s="355"/>
      <c r="AV25" s="355"/>
      <c r="AW25" s="355"/>
      <c r="AX25" s="355"/>
      <c r="AY25" s="355"/>
      <c r="AZ25" s="79"/>
      <c r="BA25" s="48"/>
      <c r="BB25" s="84"/>
      <c r="BC25" s="48"/>
      <c r="BD25" s="48"/>
      <c r="BE25" s="48"/>
      <c r="BF25" s="48"/>
    </row>
    <row r="26" spans="1:58" ht="4.5" customHeight="1" x14ac:dyDescent="0.2">
      <c r="A26" s="48"/>
      <c r="B26" s="83"/>
      <c r="C26" s="79"/>
      <c r="D26" s="79"/>
      <c r="E26" s="79"/>
      <c r="F26" s="79"/>
      <c r="G26" s="79"/>
      <c r="H26" s="79"/>
      <c r="I26" s="79"/>
      <c r="J26" s="79"/>
      <c r="K26" s="79"/>
      <c r="L26" s="79"/>
      <c r="M26" s="79"/>
      <c r="N26" s="79"/>
      <c r="O26" s="79"/>
      <c r="P26" s="79"/>
      <c r="Q26" s="79"/>
      <c r="R26" s="79"/>
      <c r="S26" s="79"/>
      <c r="T26" s="79"/>
      <c r="U26" s="79"/>
      <c r="V26" s="79"/>
      <c r="W26" s="79"/>
      <c r="X26" s="79"/>
      <c r="Y26" s="48"/>
      <c r="Z26" s="48"/>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48"/>
      <c r="BB26" s="84"/>
      <c r="BC26" s="48"/>
      <c r="BD26" s="48"/>
      <c r="BE26" s="48"/>
      <c r="BF26" s="48"/>
    </row>
    <row r="27" spans="1:58" ht="15" thickBot="1" x14ac:dyDescent="0.25">
      <c r="A27" s="48"/>
      <c r="B27" s="83"/>
      <c r="C27" s="352"/>
      <c r="D27" s="352"/>
      <c r="E27" s="352"/>
      <c r="F27" s="352"/>
      <c r="G27" s="352"/>
      <c r="H27" s="352"/>
      <c r="I27" s="352"/>
      <c r="J27" s="352"/>
      <c r="K27" s="352"/>
      <c r="L27" s="352"/>
      <c r="M27" s="352"/>
      <c r="N27" s="352"/>
      <c r="O27" s="352"/>
      <c r="P27" s="352"/>
      <c r="Q27" s="352"/>
      <c r="R27" s="352"/>
      <c r="S27" s="352"/>
      <c r="T27" s="352"/>
      <c r="U27" s="352"/>
      <c r="V27" s="352"/>
      <c r="W27" s="352"/>
      <c r="X27" s="352"/>
      <c r="Y27" s="352"/>
      <c r="Z27" s="352"/>
      <c r="AA27" s="352"/>
      <c r="AB27" s="352"/>
      <c r="AC27" s="352"/>
      <c r="AD27" s="352"/>
      <c r="AE27" s="352"/>
      <c r="AF27" s="352"/>
      <c r="AG27" s="352"/>
      <c r="AH27" s="352"/>
      <c r="AI27" s="352"/>
      <c r="AJ27" s="352"/>
      <c r="AK27" s="352"/>
      <c r="AL27" s="352"/>
      <c r="AM27" s="352"/>
      <c r="AN27" s="352"/>
      <c r="AO27" s="352"/>
      <c r="AP27" s="352"/>
      <c r="AQ27" s="352"/>
      <c r="AR27" s="352"/>
      <c r="AS27" s="352"/>
      <c r="AT27" s="352"/>
      <c r="AU27" s="352"/>
      <c r="AV27" s="352"/>
      <c r="AW27" s="352"/>
      <c r="AX27" s="352"/>
      <c r="AY27" s="352"/>
      <c r="AZ27" s="352"/>
      <c r="BA27" s="352"/>
      <c r="BB27" s="84"/>
      <c r="BC27" s="48"/>
      <c r="BD27" s="48"/>
      <c r="BE27" s="48"/>
      <c r="BF27" s="48"/>
    </row>
    <row r="28" spans="1:58" ht="24" customHeight="1" thickBot="1" x14ac:dyDescent="0.25">
      <c r="B28" s="85"/>
      <c r="C28" s="367" t="s">
        <v>86</v>
      </c>
      <c r="D28" s="367"/>
      <c r="E28" s="367"/>
      <c r="F28" s="367"/>
      <c r="G28" s="367"/>
      <c r="H28" s="367"/>
      <c r="I28" s="367"/>
      <c r="J28" s="367"/>
      <c r="K28" s="86"/>
      <c r="L28" s="87"/>
      <c r="M28" s="367" t="s">
        <v>87</v>
      </c>
      <c r="N28" s="367"/>
      <c r="O28" s="367"/>
      <c r="P28" s="367"/>
      <c r="Q28" s="367"/>
      <c r="R28" s="367"/>
      <c r="S28" s="367"/>
      <c r="T28" s="367"/>
      <c r="U28" s="88"/>
      <c r="V28" s="368"/>
      <c r="W28" s="369"/>
      <c r="X28" s="369"/>
      <c r="Y28" s="369"/>
      <c r="Z28" s="369"/>
      <c r="AA28" s="369"/>
      <c r="AB28" s="369"/>
      <c r="AC28" s="370" t="s">
        <v>88</v>
      </c>
      <c r="AD28" s="370"/>
      <c r="AE28" s="370"/>
      <c r="AF28" s="370"/>
      <c r="AG28" s="370"/>
      <c r="AH28" s="370"/>
      <c r="AI28" s="370"/>
      <c r="AJ28" s="370"/>
      <c r="AK28" s="370"/>
      <c r="AL28" s="370"/>
      <c r="AM28" s="370"/>
      <c r="AN28" s="370"/>
      <c r="AO28" s="370"/>
      <c r="AP28" s="370"/>
      <c r="AQ28" s="370"/>
      <c r="AR28" s="370"/>
      <c r="AS28" s="370"/>
      <c r="AT28" s="370"/>
      <c r="AU28" s="371"/>
      <c r="AV28" s="371"/>
      <c r="AW28" s="371"/>
      <c r="AX28" s="371"/>
      <c r="AY28" s="371"/>
      <c r="AZ28" s="371"/>
      <c r="BA28" s="371"/>
      <c r="BB28" s="372"/>
    </row>
    <row r="29" spans="1:58" ht="24" customHeight="1" x14ac:dyDescent="0.2">
      <c r="B29" s="343">
        <v>1</v>
      </c>
      <c r="C29" s="344"/>
      <c r="D29" s="344"/>
      <c r="E29" s="344"/>
      <c r="F29" s="344"/>
      <c r="G29" s="345"/>
      <c r="H29" s="345"/>
      <c r="I29" s="345"/>
      <c r="J29" s="345"/>
      <c r="K29" s="346"/>
      <c r="L29" s="347" t="str">
        <f>IF(大会申込書!U7="","",大会申込書!U7)</f>
        <v/>
      </c>
      <c r="M29" s="348"/>
      <c r="N29" s="348"/>
      <c r="O29" s="348"/>
      <c r="P29" s="348"/>
      <c r="Q29" s="348"/>
      <c r="R29" s="348"/>
      <c r="S29" s="348"/>
      <c r="T29" s="348"/>
      <c r="U29" s="348"/>
      <c r="V29" s="349" t="str">
        <f>IF(大会申込書!V7="","",大会申込書!V7)</f>
        <v/>
      </c>
      <c r="W29" s="350"/>
      <c r="X29" s="350"/>
      <c r="Y29" s="350"/>
      <c r="Z29" s="350"/>
      <c r="AA29" s="350"/>
      <c r="AB29" s="350"/>
      <c r="AC29" s="350"/>
      <c r="AD29" s="350"/>
      <c r="AE29" s="350"/>
      <c r="AF29" s="350"/>
      <c r="AG29" s="350"/>
      <c r="AH29" s="350"/>
      <c r="AI29" s="350"/>
      <c r="AJ29" s="350"/>
      <c r="AK29" s="350"/>
      <c r="AL29" s="350"/>
      <c r="AM29" s="350"/>
      <c r="AN29" s="350"/>
      <c r="AO29" s="350"/>
      <c r="AP29" s="350"/>
      <c r="AQ29" s="350"/>
      <c r="AR29" s="350"/>
      <c r="AS29" s="350"/>
      <c r="AT29" s="350"/>
      <c r="AU29" s="350"/>
      <c r="AV29" s="350"/>
      <c r="AW29" s="350"/>
      <c r="AX29" s="350"/>
      <c r="AY29" s="350"/>
      <c r="AZ29" s="350"/>
      <c r="BA29" s="350"/>
      <c r="BB29" s="351"/>
    </row>
    <row r="30" spans="1:58" ht="24" customHeight="1" x14ac:dyDescent="0.2">
      <c r="B30" s="325">
        <v>2</v>
      </c>
      <c r="C30" s="326"/>
      <c r="D30" s="326"/>
      <c r="E30" s="326"/>
      <c r="F30" s="326"/>
      <c r="G30" s="327"/>
      <c r="H30" s="327"/>
      <c r="I30" s="327"/>
      <c r="J30" s="327"/>
      <c r="K30" s="328"/>
      <c r="L30" s="329" t="str">
        <f>IF(大会申込書!U9="","",大会申込書!U9)</f>
        <v/>
      </c>
      <c r="M30" s="330"/>
      <c r="N30" s="330"/>
      <c r="O30" s="330"/>
      <c r="P30" s="330"/>
      <c r="Q30" s="330"/>
      <c r="R30" s="330"/>
      <c r="S30" s="330"/>
      <c r="T30" s="330"/>
      <c r="U30" s="331"/>
      <c r="V30" s="364" t="str">
        <f>IF(大会申込書!V9="","",大会申込書!V9)</f>
        <v/>
      </c>
      <c r="W30" s="365"/>
      <c r="X30" s="365"/>
      <c r="Y30" s="365"/>
      <c r="Z30" s="365"/>
      <c r="AA30" s="365"/>
      <c r="AB30" s="365"/>
      <c r="AC30" s="365"/>
      <c r="AD30" s="365"/>
      <c r="AE30" s="365"/>
      <c r="AF30" s="365"/>
      <c r="AG30" s="365"/>
      <c r="AH30" s="365"/>
      <c r="AI30" s="365"/>
      <c r="AJ30" s="365"/>
      <c r="AK30" s="365"/>
      <c r="AL30" s="365"/>
      <c r="AM30" s="365"/>
      <c r="AN30" s="365"/>
      <c r="AO30" s="365"/>
      <c r="AP30" s="365"/>
      <c r="AQ30" s="365"/>
      <c r="AR30" s="365"/>
      <c r="AS30" s="365"/>
      <c r="AT30" s="365"/>
      <c r="AU30" s="365"/>
      <c r="AV30" s="365"/>
      <c r="AW30" s="365"/>
      <c r="AX30" s="365"/>
      <c r="AY30" s="365"/>
      <c r="AZ30" s="365"/>
      <c r="BA30" s="365"/>
      <c r="BB30" s="366"/>
    </row>
    <row r="31" spans="1:58" ht="24" customHeight="1" x14ac:dyDescent="0.2">
      <c r="B31" s="325">
        <v>3</v>
      </c>
      <c r="C31" s="326"/>
      <c r="D31" s="326"/>
      <c r="E31" s="326"/>
      <c r="F31" s="326"/>
      <c r="G31" s="327"/>
      <c r="H31" s="327"/>
      <c r="I31" s="327"/>
      <c r="J31" s="327"/>
      <c r="K31" s="328"/>
      <c r="L31" s="329" t="str">
        <f>IF(大会申込書!U11="","",大会申込書!U11)</f>
        <v/>
      </c>
      <c r="M31" s="330"/>
      <c r="N31" s="330"/>
      <c r="O31" s="330"/>
      <c r="P31" s="330"/>
      <c r="Q31" s="330"/>
      <c r="R31" s="330"/>
      <c r="S31" s="330"/>
      <c r="T31" s="330"/>
      <c r="U31" s="331"/>
      <c r="V31" s="364" t="str">
        <f>IF(大会申込書!V11="","",大会申込書!V11)</f>
        <v/>
      </c>
      <c r="W31" s="365"/>
      <c r="X31" s="365"/>
      <c r="Y31" s="365"/>
      <c r="Z31" s="365"/>
      <c r="AA31" s="365"/>
      <c r="AB31" s="365"/>
      <c r="AC31" s="365"/>
      <c r="AD31" s="365"/>
      <c r="AE31" s="365"/>
      <c r="AF31" s="365"/>
      <c r="AG31" s="365"/>
      <c r="AH31" s="365"/>
      <c r="AI31" s="365"/>
      <c r="AJ31" s="365"/>
      <c r="AK31" s="365"/>
      <c r="AL31" s="365"/>
      <c r="AM31" s="365"/>
      <c r="AN31" s="365"/>
      <c r="AO31" s="365"/>
      <c r="AP31" s="365"/>
      <c r="AQ31" s="365"/>
      <c r="AR31" s="365"/>
      <c r="AS31" s="365"/>
      <c r="AT31" s="365"/>
      <c r="AU31" s="365"/>
      <c r="AV31" s="365"/>
      <c r="AW31" s="365"/>
      <c r="AX31" s="365"/>
      <c r="AY31" s="365"/>
      <c r="AZ31" s="365"/>
      <c r="BA31" s="365"/>
      <c r="BB31" s="366"/>
    </row>
    <row r="32" spans="1:58" ht="24" customHeight="1" x14ac:dyDescent="0.2">
      <c r="B32" s="325">
        <v>4</v>
      </c>
      <c r="C32" s="326"/>
      <c r="D32" s="326"/>
      <c r="E32" s="326"/>
      <c r="F32" s="326"/>
      <c r="G32" s="327"/>
      <c r="H32" s="327"/>
      <c r="I32" s="327"/>
      <c r="J32" s="327"/>
      <c r="K32" s="328"/>
      <c r="L32" s="329" t="str">
        <f>IF(大会申込書!U13="","",大会申込書!U13)</f>
        <v/>
      </c>
      <c r="M32" s="330"/>
      <c r="N32" s="330"/>
      <c r="O32" s="330"/>
      <c r="P32" s="330"/>
      <c r="Q32" s="330"/>
      <c r="R32" s="330"/>
      <c r="S32" s="330"/>
      <c r="T32" s="330"/>
      <c r="U32" s="331"/>
      <c r="V32" s="364" t="str">
        <f>IF(大会申込書!V13="","",大会申込書!V13)</f>
        <v/>
      </c>
      <c r="W32" s="365"/>
      <c r="X32" s="365"/>
      <c r="Y32" s="365"/>
      <c r="Z32" s="365"/>
      <c r="AA32" s="365"/>
      <c r="AB32" s="365"/>
      <c r="AC32" s="365"/>
      <c r="AD32" s="365"/>
      <c r="AE32" s="365"/>
      <c r="AF32" s="365"/>
      <c r="AG32" s="365"/>
      <c r="AH32" s="365"/>
      <c r="AI32" s="365"/>
      <c r="AJ32" s="365"/>
      <c r="AK32" s="365"/>
      <c r="AL32" s="365"/>
      <c r="AM32" s="365"/>
      <c r="AN32" s="365"/>
      <c r="AO32" s="365"/>
      <c r="AP32" s="365"/>
      <c r="AQ32" s="365"/>
      <c r="AR32" s="365"/>
      <c r="AS32" s="365"/>
      <c r="AT32" s="365"/>
      <c r="AU32" s="365"/>
      <c r="AV32" s="365"/>
      <c r="AW32" s="365"/>
      <c r="AX32" s="365"/>
      <c r="AY32" s="365"/>
      <c r="AZ32" s="365"/>
      <c r="BA32" s="365"/>
      <c r="BB32" s="366"/>
    </row>
    <row r="33" spans="2:54" ht="24" customHeight="1" x14ac:dyDescent="0.2">
      <c r="B33" s="325">
        <v>5</v>
      </c>
      <c r="C33" s="326"/>
      <c r="D33" s="326"/>
      <c r="E33" s="326"/>
      <c r="F33" s="326"/>
      <c r="G33" s="327"/>
      <c r="H33" s="327"/>
      <c r="I33" s="327"/>
      <c r="J33" s="327"/>
      <c r="K33" s="328"/>
      <c r="L33" s="329" t="str">
        <f>IF(大会申込書!U15="","",大会申込書!U15)</f>
        <v/>
      </c>
      <c r="M33" s="330"/>
      <c r="N33" s="330"/>
      <c r="O33" s="330"/>
      <c r="P33" s="330"/>
      <c r="Q33" s="330"/>
      <c r="R33" s="330"/>
      <c r="S33" s="330"/>
      <c r="T33" s="330"/>
      <c r="U33" s="331"/>
      <c r="V33" s="364" t="str">
        <f>IF(大会申込書!V15="","",大会申込書!V15)</f>
        <v/>
      </c>
      <c r="W33" s="365"/>
      <c r="X33" s="365"/>
      <c r="Y33" s="365"/>
      <c r="Z33" s="365"/>
      <c r="AA33" s="365"/>
      <c r="AB33" s="365"/>
      <c r="AC33" s="365"/>
      <c r="AD33" s="365"/>
      <c r="AE33" s="365"/>
      <c r="AF33" s="365"/>
      <c r="AG33" s="365"/>
      <c r="AH33" s="365"/>
      <c r="AI33" s="365"/>
      <c r="AJ33" s="365"/>
      <c r="AK33" s="365"/>
      <c r="AL33" s="365"/>
      <c r="AM33" s="365"/>
      <c r="AN33" s="365"/>
      <c r="AO33" s="365"/>
      <c r="AP33" s="365"/>
      <c r="AQ33" s="365"/>
      <c r="AR33" s="365"/>
      <c r="AS33" s="365"/>
      <c r="AT33" s="365"/>
      <c r="AU33" s="365"/>
      <c r="AV33" s="365"/>
      <c r="AW33" s="365"/>
      <c r="AX33" s="365"/>
      <c r="AY33" s="365"/>
      <c r="AZ33" s="365"/>
      <c r="BA33" s="365"/>
      <c r="BB33" s="366"/>
    </row>
    <row r="34" spans="2:54" ht="24" customHeight="1" x14ac:dyDescent="0.2">
      <c r="B34" s="325">
        <v>6</v>
      </c>
      <c r="C34" s="326"/>
      <c r="D34" s="326"/>
      <c r="E34" s="326"/>
      <c r="F34" s="326"/>
      <c r="G34" s="327"/>
      <c r="H34" s="327"/>
      <c r="I34" s="327"/>
      <c r="J34" s="327"/>
      <c r="K34" s="328"/>
      <c r="L34" s="329" t="str">
        <f>IF(大会申込書!U17="","",大会申込書!U17)</f>
        <v/>
      </c>
      <c r="M34" s="330"/>
      <c r="N34" s="330"/>
      <c r="O34" s="330"/>
      <c r="P34" s="330"/>
      <c r="Q34" s="330"/>
      <c r="R34" s="330"/>
      <c r="S34" s="330"/>
      <c r="T34" s="330"/>
      <c r="U34" s="331"/>
      <c r="V34" s="364" t="str">
        <f>IF(大会申込書!V17="","",大会申込書!V17)</f>
        <v/>
      </c>
      <c r="W34" s="365"/>
      <c r="X34" s="365"/>
      <c r="Y34" s="365"/>
      <c r="Z34" s="365"/>
      <c r="AA34" s="365"/>
      <c r="AB34" s="365"/>
      <c r="AC34" s="365"/>
      <c r="AD34" s="365"/>
      <c r="AE34" s="365"/>
      <c r="AF34" s="365"/>
      <c r="AG34" s="365"/>
      <c r="AH34" s="365"/>
      <c r="AI34" s="365"/>
      <c r="AJ34" s="365"/>
      <c r="AK34" s="365"/>
      <c r="AL34" s="365"/>
      <c r="AM34" s="365"/>
      <c r="AN34" s="365"/>
      <c r="AO34" s="365"/>
      <c r="AP34" s="365"/>
      <c r="AQ34" s="365"/>
      <c r="AR34" s="365"/>
      <c r="AS34" s="365"/>
      <c r="AT34" s="365"/>
      <c r="AU34" s="365"/>
      <c r="AV34" s="365"/>
      <c r="AW34" s="365"/>
      <c r="AX34" s="365"/>
      <c r="AY34" s="365"/>
      <c r="AZ34" s="365"/>
      <c r="BA34" s="365"/>
      <c r="BB34" s="366"/>
    </row>
    <row r="35" spans="2:54" ht="24" customHeight="1" x14ac:dyDescent="0.2">
      <c r="B35" s="325">
        <v>7</v>
      </c>
      <c r="C35" s="326"/>
      <c r="D35" s="326"/>
      <c r="E35" s="326"/>
      <c r="F35" s="326"/>
      <c r="G35" s="327"/>
      <c r="H35" s="327"/>
      <c r="I35" s="327"/>
      <c r="J35" s="327"/>
      <c r="K35" s="328"/>
      <c r="L35" s="329" t="str">
        <f>IF(大会申込書!U19="","",大会申込書!U19)</f>
        <v/>
      </c>
      <c r="M35" s="330"/>
      <c r="N35" s="330"/>
      <c r="O35" s="330"/>
      <c r="P35" s="330"/>
      <c r="Q35" s="330"/>
      <c r="R35" s="330"/>
      <c r="S35" s="330"/>
      <c r="T35" s="330"/>
      <c r="U35" s="331"/>
      <c r="V35" s="364" t="str">
        <f>IF(大会申込書!V19="","",大会申込書!V19)</f>
        <v/>
      </c>
      <c r="W35" s="365"/>
      <c r="X35" s="365"/>
      <c r="Y35" s="365"/>
      <c r="Z35" s="365"/>
      <c r="AA35" s="365"/>
      <c r="AB35" s="365"/>
      <c r="AC35" s="365"/>
      <c r="AD35" s="365"/>
      <c r="AE35" s="365"/>
      <c r="AF35" s="365"/>
      <c r="AG35" s="365"/>
      <c r="AH35" s="365"/>
      <c r="AI35" s="365"/>
      <c r="AJ35" s="365"/>
      <c r="AK35" s="365"/>
      <c r="AL35" s="365"/>
      <c r="AM35" s="365"/>
      <c r="AN35" s="365"/>
      <c r="AO35" s="365"/>
      <c r="AP35" s="365"/>
      <c r="AQ35" s="365"/>
      <c r="AR35" s="365"/>
      <c r="AS35" s="365"/>
      <c r="AT35" s="365"/>
      <c r="AU35" s="365"/>
      <c r="AV35" s="365"/>
      <c r="AW35" s="365"/>
      <c r="AX35" s="365"/>
      <c r="AY35" s="365"/>
      <c r="AZ35" s="365"/>
      <c r="BA35" s="365"/>
      <c r="BB35" s="366"/>
    </row>
    <row r="36" spans="2:54" ht="24" customHeight="1" x14ac:dyDescent="0.2">
      <c r="B36" s="325">
        <v>8</v>
      </c>
      <c r="C36" s="326"/>
      <c r="D36" s="326"/>
      <c r="E36" s="326"/>
      <c r="F36" s="326"/>
      <c r="G36" s="327"/>
      <c r="H36" s="327"/>
      <c r="I36" s="327"/>
      <c r="J36" s="327"/>
      <c r="K36" s="328"/>
      <c r="L36" s="329" t="str">
        <f>IF(大会申込書!U21="","",大会申込書!U21)</f>
        <v/>
      </c>
      <c r="M36" s="330"/>
      <c r="N36" s="330"/>
      <c r="O36" s="330"/>
      <c r="P36" s="330"/>
      <c r="Q36" s="330"/>
      <c r="R36" s="330"/>
      <c r="S36" s="330"/>
      <c r="T36" s="330"/>
      <c r="U36" s="331"/>
      <c r="V36" s="364" t="str">
        <f>IF(大会申込書!V21="","",大会申込書!V21)</f>
        <v/>
      </c>
      <c r="W36" s="365"/>
      <c r="X36" s="365"/>
      <c r="Y36" s="365"/>
      <c r="Z36" s="365"/>
      <c r="AA36" s="365"/>
      <c r="AB36" s="365"/>
      <c r="AC36" s="365"/>
      <c r="AD36" s="365"/>
      <c r="AE36" s="365"/>
      <c r="AF36" s="365"/>
      <c r="AG36" s="365"/>
      <c r="AH36" s="365"/>
      <c r="AI36" s="365"/>
      <c r="AJ36" s="365"/>
      <c r="AK36" s="365"/>
      <c r="AL36" s="365"/>
      <c r="AM36" s="365"/>
      <c r="AN36" s="365"/>
      <c r="AO36" s="365"/>
      <c r="AP36" s="365"/>
      <c r="AQ36" s="365"/>
      <c r="AR36" s="365"/>
      <c r="AS36" s="365"/>
      <c r="AT36" s="365"/>
      <c r="AU36" s="365"/>
      <c r="AV36" s="365"/>
      <c r="AW36" s="365"/>
      <c r="AX36" s="365"/>
      <c r="AY36" s="365"/>
      <c r="AZ36" s="365"/>
      <c r="BA36" s="365"/>
      <c r="BB36" s="366"/>
    </row>
    <row r="37" spans="2:54" ht="24" customHeight="1" x14ac:dyDescent="0.2">
      <c r="B37" s="325">
        <v>9</v>
      </c>
      <c r="C37" s="326"/>
      <c r="D37" s="326"/>
      <c r="E37" s="326"/>
      <c r="F37" s="326"/>
      <c r="G37" s="327"/>
      <c r="H37" s="327"/>
      <c r="I37" s="327"/>
      <c r="J37" s="327"/>
      <c r="K37" s="328"/>
      <c r="L37" s="329" t="str">
        <f>IF(大会申込書!U23="","",大会申込書!U23)</f>
        <v/>
      </c>
      <c r="M37" s="330"/>
      <c r="N37" s="330"/>
      <c r="O37" s="330"/>
      <c r="P37" s="330"/>
      <c r="Q37" s="330"/>
      <c r="R37" s="330"/>
      <c r="S37" s="330"/>
      <c r="T37" s="330"/>
      <c r="U37" s="331"/>
      <c r="V37" s="364" t="str">
        <f>IF(大会申込書!V23="","",大会申込書!V23)</f>
        <v/>
      </c>
      <c r="W37" s="365"/>
      <c r="X37" s="365"/>
      <c r="Y37" s="365"/>
      <c r="Z37" s="365"/>
      <c r="AA37" s="365"/>
      <c r="AB37" s="365"/>
      <c r="AC37" s="365"/>
      <c r="AD37" s="365"/>
      <c r="AE37" s="365"/>
      <c r="AF37" s="365"/>
      <c r="AG37" s="365"/>
      <c r="AH37" s="365"/>
      <c r="AI37" s="365"/>
      <c r="AJ37" s="365"/>
      <c r="AK37" s="365"/>
      <c r="AL37" s="365"/>
      <c r="AM37" s="365"/>
      <c r="AN37" s="365"/>
      <c r="AO37" s="365"/>
      <c r="AP37" s="365"/>
      <c r="AQ37" s="365"/>
      <c r="AR37" s="365"/>
      <c r="AS37" s="365"/>
      <c r="AT37" s="365"/>
      <c r="AU37" s="365"/>
      <c r="AV37" s="365"/>
      <c r="AW37" s="365"/>
      <c r="AX37" s="365"/>
      <c r="AY37" s="365"/>
      <c r="AZ37" s="365"/>
      <c r="BA37" s="365"/>
      <c r="BB37" s="366"/>
    </row>
    <row r="38" spans="2:54" ht="24" customHeight="1" x14ac:dyDescent="0.2">
      <c r="B38" s="325">
        <v>10</v>
      </c>
      <c r="C38" s="326"/>
      <c r="D38" s="326"/>
      <c r="E38" s="326"/>
      <c r="F38" s="326"/>
      <c r="G38" s="327"/>
      <c r="H38" s="327"/>
      <c r="I38" s="327"/>
      <c r="J38" s="327"/>
      <c r="K38" s="328"/>
      <c r="L38" s="329" t="str">
        <f>IF(大会申込書!U25="","",大会申込書!U25)</f>
        <v/>
      </c>
      <c r="M38" s="330"/>
      <c r="N38" s="330"/>
      <c r="O38" s="330"/>
      <c r="P38" s="330"/>
      <c r="Q38" s="330"/>
      <c r="R38" s="330"/>
      <c r="S38" s="330"/>
      <c r="T38" s="330"/>
      <c r="U38" s="331"/>
      <c r="V38" s="364" t="str">
        <f>IF(大会申込書!V25="","",大会申込書!V25)</f>
        <v/>
      </c>
      <c r="W38" s="365"/>
      <c r="X38" s="365"/>
      <c r="Y38" s="365"/>
      <c r="Z38" s="365"/>
      <c r="AA38" s="365"/>
      <c r="AB38" s="365"/>
      <c r="AC38" s="365"/>
      <c r="AD38" s="365"/>
      <c r="AE38" s="365"/>
      <c r="AF38" s="365"/>
      <c r="AG38" s="365"/>
      <c r="AH38" s="365"/>
      <c r="AI38" s="365"/>
      <c r="AJ38" s="365"/>
      <c r="AK38" s="365"/>
      <c r="AL38" s="365"/>
      <c r="AM38" s="365"/>
      <c r="AN38" s="365"/>
      <c r="AO38" s="365"/>
      <c r="AP38" s="365"/>
      <c r="AQ38" s="365"/>
      <c r="AR38" s="365"/>
      <c r="AS38" s="365"/>
      <c r="AT38" s="365"/>
      <c r="AU38" s="365"/>
      <c r="AV38" s="365"/>
      <c r="AW38" s="365"/>
      <c r="AX38" s="365"/>
      <c r="AY38" s="365"/>
      <c r="AZ38" s="365"/>
      <c r="BA38" s="365"/>
      <c r="BB38" s="366"/>
    </row>
    <row r="39" spans="2:54" ht="24" customHeight="1" x14ac:dyDescent="0.2">
      <c r="B39" s="325">
        <v>11</v>
      </c>
      <c r="C39" s="326"/>
      <c r="D39" s="326"/>
      <c r="E39" s="326"/>
      <c r="F39" s="326"/>
      <c r="G39" s="327"/>
      <c r="H39" s="327"/>
      <c r="I39" s="327"/>
      <c r="J39" s="327"/>
      <c r="K39" s="328"/>
      <c r="L39" s="329" t="str">
        <f>IF(大会申込書!U27="","",大会申込書!U27)</f>
        <v/>
      </c>
      <c r="M39" s="330"/>
      <c r="N39" s="330"/>
      <c r="O39" s="330"/>
      <c r="P39" s="330"/>
      <c r="Q39" s="330"/>
      <c r="R39" s="330"/>
      <c r="S39" s="330"/>
      <c r="T39" s="330"/>
      <c r="U39" s="331"/>
      <c r="V39" s="364" t="str">
        <f>IF(大会申込書!V27="","",大会申込書!V27)</f>
        <v/>
      </c>
      <c r="W39" s="365"/>
      <c r="X39" s="365"/>
      <c r="Y39" s="365"/>
      <c r="Z39" s="365"/>
      <c r="AA39" s="365"/>
      <c r="AB39" s="365"/>
      <c r="AC39" s="365"/>
      <c r="AD39" s="365"/>
      <c r="AE39" s="365"/>
      <c r="AF39" s="365"/>
      <c r="AG39" s="365"/>
      <c r="AH39" s="365"/>
      <c r="AI39" s="365"/>
      <c r="AJ39" s="365"/>
      <c r="AK39" s="365"/>
      <c r="AL39" s="365"/>
      <c r="AM39" s="365"/>
      <c r="AN39" s="365"/>
      <c r="AO39" s="365"/>
      <c r="AP39" s="365"/>
      <c r="AQ39" s="365"/>
      <c r="AR39" s="365"/>
      <c r="AS39" s="365"/>
      <c r="AT39" s="365"/>
      <c r="AU39" s="365"/>
      <c r="AV39" s="365"/>
      <c r="AW39" s="365"/>
      <c r="AX39" s="365"/>
      <c r="AY39" s="365"/>
      <c r="AZ39" s="365"/>
      <c r="BA39" s="365"/>
      <c r="BB39" s="366"/>
    </row>
    <row r="40" spans="2:54" ht="24" customHeight="1" x14ac:dyDescent="0.2">
      <c r="B40" s="325">
        <v>12</v>
      </c>
      <c r="C40" s="326"/>
      <c r="D40" s="326"/>
      <c r="E40" s="326"/>
      <c r="F40" s="326"/>
      <c r="G40" s="327"/>
      <c r="H40" s="327"/>
      <c r="I40" s="327"/>
      <c r="J40" s="327"/>
      <c r="K40" s="328"/>
      <c r="L40" s="329" t="str">
        <f>IF(大会申込書!U29="","",大会申込書!U29)</f>
        <v/>
      </c>
      <c r="M40" s="330"/>
      <c r="N40" s="330"/>
      <c r="O40" s="330"/>
      <c r="P40" s="330"/>
      <c r="Q40" s="330"/>
      <c r="R40" s="330"/>
      <c r="S40" s="330"/>
      <c r="T40" s="330"/>
      <c r="U40" s="331"/>
      <c r="V40" s="364" t="str">
        <f>IF(大会申込書!V29="","",大会申込書!V29)</f>
        <v/>
      </c>
      <c r="W40" s="365"/>
      <c r="X40" s="365"/>
      <c r="Y40" s="365"/>
      <c r="Z40" s="365"/>
      <c r="AA40" s="365"/>
      <c r="AB40" s="365"/>
      <c r="AC40" s="365"/>
      <c r="AD40" s="365"/>
      <c r="AE40" s="365"/>
      <c r="AF40" s="365"/>
      <c r="AG40" s="365"/>
      <c r="AH40" s="365"/>
      <c r="AI40" s="365"/>
      <c r="AJ40" s="365"/>
      <c r="AK40" s="365"/>
      <c r="AL40" s="365"/>
      <c r="AM40" s="365"/>
      <c r="AN40" s="365"/>
      <c r="AO40" s="365"/>
      <c r="AP40" s="365"/>
      <c r="AQ40" s="365"/>
      <c r="AR40" s="365"/>
      <c r="AS40" s="365"/>
      <c r="AT40" s="365"/>
      <c r="AU40" s="365"/>
      <c r="AV40" s="365"/>
      <c r="AW40" s="365"/>
      <c r="AX40" s="365"/>
      <c r="AY40" s="365"/>
      <c r="AZ40" s="365"/>
      <c r="BA40" s="365"/>
      <c r="BB40" s="366"/>
    </row>
    <row r="41" spans="2:54" ht="24" customHeight="1" x14ac:dyDescent="0.2">
      <c r="B41" s="325">
        <v>13</v>
      </c>
      <c r="C41" s="326"/>
      <c r="D41" s="326"/>
      <c r="E41" s="326"/>
      <c r="F41" s="326"/>
      <c r="G41" s="327"/>
      <c r="H41" s="327"/>
      <c r="I41" s="327"/>
      <c r="J41" s="327"/>
      <c r="K41" s="328"/>
      <c r="L41" s="329" t="str">
        <f>IF(大会申込書!U31="","",大会申込書!U31)</f>
        <v/>
      </c>
      <c r="M41" s="330"/>
      <c r="N41" s="330"/>
      <c r="O41" s="330"/>
      <c r="P41" s="330"/>
      <c r="Q41" s="330"/>
      <c r="R41" s="330"/>
      <c r="S41" s="330"/>
      <c r="T41" s="330"/>
      <c r="U41" s="331"/>
      <c r="V41" s="364" t="str">
        <f>IF(大会申込書!V31="","",大会申込書!V31)</f>
        <v/>
      </c>
      <c r="W41" s="365"/>
      <c r="X41" s="365"/>
      <c r="Y41" s="365"/>
      <c r="Z41" s="365"/>
      <c r="AA41" s="365"/>
      <c r="AB41" s="365"/>
      <c r="AC41" s="365"/>
      <c r="AD41" s="365"/>
      <c r="AE41" s="365"/>
      <c r="AF41" s="365"/>
      <c r="AG41" s="365"/>
      <c r="AH41" s="365"/>
      <c r="AI41" s="365"/>
      <c r="AJ41" s="365"/>
      <c r="AK41" s="365"/>
      <c r="AL41" s="365"/>
      <c r="AM41" s="365"/>
      <c r="AN41" s="365"/>
      <c r="AO41" s="365"/>
      <c r="AP41" s="365"/>
      <c r="AQ41" s="365"/>
      <c r="AR41" s="365"/>
      <c r="AS41" s="365"/>
      <c r="AT41" s="365"/>
      <c r="AU41" s="365"/>
      <c r="AV41" s="365"/>
      <c r="AW41" s="365"/>
      <c r="AX41" s="365"/>
      <c r="AY41" s="365"/>
      <c r="AZ41" s="365"/>
      <c r="BA41" s="365"/>
      <c r="BB41" s="366"/>
    </row>
    <row r="42" spans="2:54" ht="24" customHeight="1" x14ac:dyDescent="0.2">
      <c r="B42" s="373">
        <v>14</v>
      </c>
      <c r="C42" s="374"/>
      <c r="D42" s="374"/>
      <c r="E42" s="374"/>
      <c r="F42" s="374"/>
      <c r="G42" s="375"/>
      <c r="H42" s="375"/>
      <c r="I42" s="375"/>
      <c r="J42" s="375"/>
      <c r="K42" s="376"/>
      <c r="L42" s="329" t="str">
        <f>IF(大会申込書!U33="","",大会申込書!U33)</f>
        <v/>
      </c>
      <c r="M42" s="330"/>
      <c r="N42" s="330"/>
      <c r="O42" s="330"/>
      <c r="P42" s="330"/>
      <c r="Q42" s="330"/>
      <c r="R42" s="330"/>
      <c r="S42" s="330"/>
      <c r="T42" s="330"/>
      <c r="U42" s="331"/>
      <c r="V42" s="377" t="str">
        <f>IF(大会申込書!V33="","",大会申込書!V33)</f>
        <v/>
      </c>
      <c r="W42" s="378"/>
      <c r="X42" s="378"/>
      <c r="Y42" s="378"/>
      <c r="Z42" s="378"/>
      <c r="AA42" s="378"/>
      <c r="AB42" s="378"/>
      <c r="AC42" s="378"/>
      <c r="AD42" s="378"/>
      <c r="AE42" s="378"/>
      <c r="AF42" s="378"/>
      <c r="AG42" s="378"/>
      <c r="AH42" s="378"/>
      <c r="AI42" s="378"/>
      <c r="AJ42" s="378"/>
      <c r="AK42" s="378"/>
      <c r="AL42" s="378"/>
      <c r="AM42" s="378"/>
      <c r="AN42" s="378"/>
      <c r="AO42" s="378"/>
      <c r="AP42" s="378"/>
      <c r="AQ42" s="378"/>
      <c r="AR42" s="378"/>
      <c r="AS42" s="378"/>
      <c r="AT42" s="378"/>
      <c r="AU42" s="378"/>
      <c r="AV42" s="378"/>
      <c r="AW42" s="378"/>
      <c r="AX42" s="378"/>
      <c r="AY42" s="378"/>
      <c r="AZ42" s="378"/>
      <c r="BA42" s="378"/>
      <c r="BB42" s="379"/>
    </row>
    <row r="43" spans="2:54" ht="24" customHeight="1" x14ac:dyDescent="0.2">
      <c r="B43" s="325">
        <v>15</v>
      </c>
      <c r="C43" s="326"/>
      <c r="D43" s="326"/>
      <c r="E43" s="326"/>
      <c r="F43" s="326"/>
      <c r="G43" s="327"/>
      <c r="H43" s="327"/>
      <c r="I43" s="327"/>
      <c r="J43" s="327"/>
      <c r="K43" s="328"/>
      <c r="L43" s="329" t="str">
        <f>IF(大会申込書!U35="","",大会申込書!U35)</f>
        <v/>
      </c>
      <c r="M43" s="330"/>
      <c r="N43" s="330"/>
      <c r="O43" s="330"/>
      <c r="P43" s="330"/>
      <c r="Q43" s="330"/>
      <c r="R43" s="330"/>
      <c r="S43" s="330"/>
      <c r="T43" s="330"/>
      <c r="U43" s="331"/>
      <c r="V43" s="332" t="str">
        <f>IF(大会申込書!V35="","",大会申込書!V35)</f>
        <v/>
      </c>
      <c r="W43" s="333"/>
      <c r="X43" s="333"/>
      <c r="Y43" s="333"/>
      <c r="Z43" s="333"/>
      <c r="AA43" s="333"/>
      <c r="AB43" s="333"/>
      <c r="AC43" s="333"/>
      <c r="AD43" s="333"/>
      <c r="AE43" s="333"/>
      <c r="AF43" s="333"/>
      <c r="AG43" s="333"/>
      <c r="AH43" s="333"/>
      <c r="AI43" s="333"/>
      <c r="AJ43" s="333"/>
      <c r="AK43" s="333"/>
      <c r="AL43" s="333"/>
      <c r="AM43" s="333"/>
      <c r="AN43" s="333"/>
      <c r="AO43" s="333"/>
      <c r="AP43" s="333"/>
      <c r="AQ43" s="333"/>
      <c r="AR43" s="333"/>
      <c r="AS43" s="333"/>
      <c r="AT43" s="333"/>
      <c r="AU43" s="333"/>
      <c r="AV43" s="333"/>
      <c r="AW43" s="333"/>
      <c r="AX43" s="333"/>
      <c r="AY43" s="333"/>
      <c r="AZ43" s="333"/>
      <c r="BA43" s="333"/>
      <c r="BB43" s="334"/>
    </row>
    <row r="44" spans="2:54" ht="24" customHeight="1" x14ac:dyDescent="0.2">
      <c r="B44" s="325">
        <v>16</v>
      </c>
      <c r="C44" s="326"/>
      <c r="D44" s="326"/>
      <c r="E44" s="326"/>
      <c r="F44" s="326"/>
      <c r="G44" s="327"/>
      <c r="H44" s="327"/>
      <c r="I44" s="327"/>
      <c r="J44" s="327"/>
      <c r="K44" s="328"/>
      <c r="L44" s="329" t="str">
        <f>IF(大会申込書!U37="","",大会申込書!U37)</f>
        <v/>
      </c>
      <c r="M44" s="330"/>
      <c r="N44" s="330"/>
      <c r="O44" s="330"/>
      <c r="P44" s="330"/>
      <c r="Q44" s="330"/>
      <c r="R44" s="330"/>
      <c r="S44" s="330"/>
      <c r="T44" s="330"/>
      <c r="U44" s="331"/>
      <c r="V44" s="332" t="str">
        <f>IF(大会申込書!V37="","",大会申込書!V37)</f>
        <v/>
      </c>
      <c r="W44" s="333"/>
      <c r="X44" s="333"/>
      <c r="Y44" s="333"/>
      <c r="Z44" s="333"/>
      <c r="AA44" s="333"/>
      <c r="AB44" s="333"/>
      <c r="AC44" s="333"/>
      <c r="AD44" s="333"/>
      <c r="AE44" s="333"/>
      <c r="AF44" s="333"/>
      <c r="AG44" s="333"/>
      <c r="AH44" s="333"/>
      <c r="AI44" s="333"/>
      <c r="AJ44" s="333"/>
      <c r="AK44" s="333"/>
      <c r="AL44" s="333"/>
      <c r="AM44" s="333"/>
      <c r="AN44" s="333"/>
      <c r="AO44" s="333"/>
      <c r="AP44" s="333"/>
      <c r="AQ44" s="333"/>
      <c r="AR44" s="333"/>
      <c r="AS44" s="333"/>
      <c r="AT44" s="333"/>
      <c r="AU44" s="333"/>
      <c r="AV44" s="333"/>
      <c r="AW44" s="333"/>
      <c r="AX44" s="333"/>
      <c r="AY44" s="333"/>
      <c r="AZ44" s="333"/>
      <c r="BA44" s="333"/>
      <c r="BB44" s="334"/>
    </row>
    <row r="45" spans="2:54" ht="24" customHeight="1" x14ac:dyDescent="0.2">
      <c r="B45" s="325">
        <v>17</v>
      </c>
      <c r="C45" s="326"/>
      <c r="D45" s="326"/>
      <c r="E45" s="326"/>
      <c r="F45" s="326"/>
      <c r="G45" s="327"/>
      <c r="H45" s="327"/>
      <c r="I45" s="327"/>
      <c r="J45" s="327"/>
      <c r="K45" s="328"/>
      <c r="L45" s="329" t="str">
        <f>IF(大会申込書!U39="","",大会申込書!U39)</f>
        <v/>
      </c>
      <c r="M45" s="330"/>
      <c r="N45" s="330"/>
      <c r="O45" s="330"/>
      <c r="P45" s="330"/>
      <c r="Q45" s="330"/>
      <c r="R45" s="330"/>
      <c r="S45" s="330"/>
      <c r="T45" s="330"/>
      <c r="U45" s="331"/>
      <c r="V45" s="332" t="str">
        <f>IF(大会申込書!V39="","",大会申込書!V39)</f>
        <v/>
      </c>
      <c r="W45" s="333"/>
      <c r="X45" s="333"/>
      <c r="Y45" s="333"/>
      <c r="Z45" s="333"/>
      <c r="AA45" s="333"/>
      <c r="AB45" s="333"/>
      <c r="AC45" s="333"/>
      <c r="AD45" s="333"/>
      <c r="AE45" s="333"/>
      <c r="AF45" s="333"/>
      <c r="AG45" s="333"/>
      <c r="AH45" s="333"/>
      <c r="AI45" s="333"/>
      <c r="AJ45" s="333"/>
      <c r="AK45" s="333"/>
      <c r="AL45" s="333"/>
      <c r="AM45" s="333"/>
      <c r="AN45" s="333"/>
      <c r="AO45" s="333"/>
      <c r="AP45" s="333"/>
      <c r="AQ45" s="333"/>
      <c r="AR45" s="333"/>
      <c r="AS45" s="333"/>
      <c r="AT45" s="333"/>
      <c r="AU45" s="333"/>
      <c r="AV45" s="333"/>
      <c r="AW45" s="333"/>
      <c r="AX45" s="333"/>
      <c r="AY45" s="333"/>
      <c r="AZ45" s="333"/>
      <c r="BA45" s="333"/>
      <c r="BB45" s="334"/>
    </row>
    <row r="46" spans="2:54" ht="24" customHeight="1" thickBot="1" x14ac:dyDescent="0.25">
      <c r="B46" s="335">
        <v>18</v>
      </c>
      <c r="C46" s="336"/>
      <c r="D46" s="336"/>
      <c r="E46" s="336"/>
      <c r="F46" s="336"/>
      <c r="G46" s="337"/>
      <c r="H46" s="337"/>
      <c r="I46" s="337"/>
      <c r="J46" s="337"/>
      <c r="K46" s="338"/>
      <c r="L46" s="329" t="str">
        <f>IF(大会申込書!U41="","",大会申込書!U41)</f>
        <v/>
      </c>
      <c r="M46" s="330"/>
      <c r="N46" s="330"/>
      <c r="O46" s="330"/>
      <c r="P46" s="330"/>
      <c r="Q46" s="330"/>
      <c r="R46" s="330"/>
      <c r="S46" s="330"/>
      <c r="T46" s="330"/>
      <c r="U46" s="331"/>
      <c r="V46" s="339" t="str">
        <f>IF(大会申込書!V41="","",大会申込書!V41)</f>
        <v/>
      </c>
      <c r="W46" s="340"/>
      <c r="X46" s="340"/>
      <c r="Y46" s="340"/>
      <c r="Z46" s="340"/>
      <c r="AA46" s="340"/>
      <c r="AB46" s="340"/>
      <c r="AC46" s="340"/>
      <c r="AD46" s="340"/>
      <c r="AE46" s="340"/>
      <c r="AF46" s="340"/>
      <c r="AG46" s="340"/>
      <c r="AH46" s="340"/>
      <c r="AI46" s="340"/>
      <c r="AJ46" s="340"/>
      <c r="AK46" s="340"/>
      <c r="AL46" s="340"/>
      <c r="AM46" s="340"/>
      <c r="AN46" s="340"/>
      <c r="AO46" s="340"/>
      <c r="AP46" s="340"/>
      <c r="AQ46" s="340"/>
      <c r="AR46" s="340"/>
      <c r="AS46" s="340"/>
      <c r="AT46" s="340"/>
      <c r="AU46" s="340"/>
      <c r="AV46" s="340"/>
      <c r="AW46" s="340"/>
      <c r="AX46" s="340"/>
      <c r="AY46" s="340"/>
      <c r="AZ46" s="340"/>
      <c r="BA46" s="340"/>
      <c r="BB46" s="341"/>
    </row>
    <row r="47" spans="2:54" ht="24" customHeight="1" thickBot="1" x14ac:dyDescent="0.25">
      <c r="B47" s="392"/>
      <c r="C47" s="371"/>
      <c r="D47" s="371"/>
      <c r="E47" s="371"/>
      <c r="F47" s="371"/>
      <c r="G47" s="371"/>
      <c r="H47" s="371"/>
      <c r="I47" s="371"/>
      <c r="J47" s="371"/>
      <c r="K47" s="372"/>
      <c r="L47" s="89"/>
      <c r="M47" s="367" t="s">
        <v>87</v>
      </c>
      <c r="N47" s="367"/>
      <c r="O47" s="367"/>
      <c r="P47" s="367"/>
      <c r="Q47" s="367"/>
      <c r="R47" s="367"/>
      <c r="S47" s="367"/>
      <c r="T47" s="367"/>
      <c r="U47" s="88"/>
      <c r="V47" s="368"/>
      <c r="W47" s="369"/>
      <c r="X47" s="369"/>
      <c r="Y47" s="369"/>
      <c r="Z47" s="369"/>
      <c r="AA47" s="369"/>
      <c r="AB47" s="369"/>
      <c r="AC47" s="370" t="s">
        <v>89</v>
      </c>
      <c r="AD47" s="370"/>
      <c r="AE47" s="370"/>
      <c r="AF47" s="370"/>
      <c r="AG47" s="370"/>
      <c r="AH47" s="370"/>
      <c r="AI47" s="370"/>
      <c r="AJ47" s="370"/>
      <c r="AK47" s="370"/>
      <c r="AL47" s="370"/>
      <c r="AM47" s="370"/>
      <c r="AN47" s="370"/>
      <c r="AO47" s="370"/>
      <c r="AP47" s="370"/>
      <c r="AQ47" s="370"/>
      <c r="AR47" s="370"/>
      <c r="AS47" s="370"/>
      <c r="AT47" s="370"/>
      <c r="AU47" s="371"/>
      <c r="AV47" s="371"/>
      <c r="AW47" s="371"/>
      <c r="AX47" s="371"/>
      <c r="AY47" s="371"/>
      <c r="AZ47" s="371"/>
      <c r="BA47" s="371"/>
      <c r="BB47" s="372"/>
    </row>
    <row r="48" spans="2:54" ht="24" customHeight="1" x14ac:dyDescent="0.2">
      <c r="B48" s="393" t="s">
        <v>90</v>
      </c>
      <c r="C48" s="344"/>
      <c r="D48" s="344"/>
      <c r="E48" s="344"/>
      <c r="F48" s="344"/>
      <c r="G48" s="345"/>
      <c r="H48" s="345"/>
      <c r="I48" s="345"/>
      <c r="J48" s="345"/>
      <c r="K48" s="394"/>
      <c r="L48" s="395"/>
      <c r="M48" s="396"/>
      <c r="N48" s="396"/>
      <c r="O48" s="396"/>
      <c r="P48" s="396"/>
      <c r="Q48" s="396"/>
      <c r="R48" s="396"/>
      <c r="S48" s="396"/>
      <c r="T48" s="396"/>
      <c r="U48" s="397"/>
      <c r="V48" s="398"/>
      <c r="W48" s="398"/>
      <c r="X48" s="398"/>
      <c r="Y48" s="398"/>
      <c r="Z48" s="398"/>
      <c r="AA48" s="398"/>
      <c r="AB48" s="398"/>
      <c r="AC48" s="398"/>
      <c r="AD48" s="398"/>
      <c r="AE48" s="398"/>
      <c r="AF48" s="398"/>
      <c r="AG48" s="398"/>
      <c r="AH48" s="398"/>
      <c r="AI48" s="398"/>
      <c r="AJ48" s="398"/>
      <c r="AK48" s="398"/>
      <c r="AL48" s="398"/>
      <c r="AM48" s="398"/>
      <c r="AN48" s="398"/>
      <c r="AO48" s="398"/>
      <c r="AP48" s="398"/>
      <c r="AQ48" s="398"/>
      <c r="AR48" s="398"/>
      <c r="AS48" s="398"/>
      <c r="AT48" s="398"/>
      <c r="AU48" s="398"/>
      <c r="AV48" s="398"/>
      <c r="AW48" s="398"/>
      <c r="AX48" s="398"/>
      <c r="AY48" s="398"/>
      <c r="AZ48" s="398"/>
      <c r="BA48" s="398"/>
      <c r="BB48" s="399"/>
    </row>
    <row r="49" spans="2:55" ht="24" customHeight="1" thickBot="1" x14ac:dyDescent="0.25">
      <c r="B49" s="382" t="s">
        <v>91</v>
      </c>
      <c r="C49" s="383"/>
      <c r="D49" s="383"/>
      <c r="E49" s="383"/>
      <c r="F49" s="383"/>
      <c r="G49" s="384"/>
      <c r="H49" s="384"/>
      <c r="I49" s="384"/>
      <c r="J49" s="384"/>
      <c r="K49" s="385"/>
      <c r="L49" s="386"/>
      <c r="M49" s="387"/>
      <c r="N49" s="387"/>
      <c r="O49" s="387"/>
      <c r="P49" s="387"/>
      <c r="Q49" s="387"/>
      <c r="R49" s="387"/>
      <c r="S49" s="387"/>
      <c r="T49" s="387"/>
      <c r="U49" s="388"/>
      <c r="V49" s="389"/>
      <c r="W49" s="389"/>
      <c r="X49" s="389"/>
      <c r="Y49" s="389"/>
      <c r="Z49" s="389"/>
      <c r="AA49" s="389"/>
      <c r="AB49" s="389"/>
      <c r="AC49" s="389"/>
      <c r="AD49" s="389"/>
      <c r="AE49" s="389"/>
      <c r="AF49" s="389"/>
      <c r="AG49" s="389"/>
      <c r="AH49" s="389"/>
      <c r="AI49" s="389"/>
      <c r="AJ49" s="389"/>
      <c r="AK49" s="389"/>
      <c r="AL49" s="389"/>
      <c r="AM49" s="389"/>
      <c r="AN49" s="389"/>
      <c r="AO49" s="389"/>
      <c r="AP49" s="389"/>
      <c r="AQ49" s="389"/>
      <c r="AR49" s="389"/>
      <c r="AS49" s="389"/>
      <c r="AT49" s="389"/>
      <c r="AU49" s="389"/>
      <c r="AV49" s="389"/>
      <c r="AW49" s="389"/>
      <c r="AX49" s="389"/>
      <c r="AY49" s="389"/>
      <c r="AZ49" s="389"/>
      <c r="BA49" s="389"/>
      <c r="BB49" s="390"/>
    </row>
    <row r="50" spans="2:55" s="90" customFormat="1" ht="12.9" customHeight="1" x14ac:dyDescent="0.2">
      <c r="B50" s="90" t="s">
        <v>92</v>
      </c>
      <c r="C50" s="391" t="s">
        <v>93</v>
      </c>
      <c r="D50" s="391"/>
      <c r="E50" s="391"/>
      <c r="F50" s="90" t="s">
        <v>94</v>
      </c>
      <c r="G50" s="380" t="s">
        <v>95</v>
      </c>
      <c r="H50" s="380"/>
      <c r="I50" s="380"/>
      <c r="J50" s="380"/>
      <c r="K50" s="91" t="s">
        <v>97</v>
      </c>
    </row>
    <row r="51" spans="2:55" s="90" customFormat="1" ht="12.9" customHeight="1" x14ac:dyDescent="0.2">
      <c r="G51" s="380" t="s">
        <v>96</v>
      </c>
      <c r="H51" s="380"/>
      <c r="I51" s="380"/>
      <c r="J51" s="380"/>
      <c r="K51" s="107" t="s">
        <v>207</v>
      </c>
    </row>
    <row r="52" spans="2:55" x14ac:dyDescent="0.2">
      <c r="G52" s="380"/>
      <c r="H52" s="380"/>
      <c r="I52" s="380"/>
      <c r="J52" s="380"/>
      <c r="K52" s="107" t="s">
        <v>168</v>
      </c>
    </row>
    <row r="53" spans="2:55" ht="7.5" customHeight="1" x14ac:dyDescent="0.2">
      <c r="G53" s="106"/>
      <c r="H53" s="106"/>
      <c r="I53" s="106"/>
      <c r="J53" s="106"/>
    </row>
    <row r="54" spans="2:55" x14ac:dyDescent="0.2">
      <c r="AD54" s="342" t="s">
        <v>98</v>
      </c>
      <c r="AE54" s="342"/>
      <c r="AF54" s="342"/>
      <c r="AG54" s="342"/>
      <c r="AH54" s="342"/>
      <c r="AI54" s="342"/>
      <c r="AJ54" s="342"/>
      <c r="AK54" s="342"/>
      <c r="AL54" s="342"/>
    </row>
    <row r="55" spans="2:55" ht="5.0999999999999996" customHeight="1" x14ac:dyDescent="0.2">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row>
  </sheetData>
  <mergeCells count="127">
    <mergeCell ref="AA25:AJ25"/>
    <mergeCell ref="AL25:AY25"/>
    <mergeCell ref="G51:J51"/>
    <mergeCell ref="AD54:AL54"/>
    <mergeCell ref="I10:AD10"/>
    <mergeCell ref="J3:BA3"/>
    <mergeCell ref="G52:J52"/>
    <mergeCell ref="B49:F49"/>
    <mergeCell ref="G49:K49"/>
    <mergeCell ref="L49:U49"/>
    <mergeCell ref="V49:BB49"/>
    <mergeCell ref="C50:E50"/>
    <mergeCell ref="G50:J50"/>
    <mergeCell ref="B47:K47"/>
    <mergeCell ref="M47:T47"/>
    <mergeCell ref="V47:AB47"/>
    <mergeCell ref="AC47:AT47"/>
    <mergeCell ref="AU47:BB47"/>
    <mergeCell ref="B48:F48"/>
    <mergeCell ref="G48:K48"/>
    <mergeCell ref="L48:U48"/>
    <mergeCell ref="V48:BB48"/>
    <mergeCell ref="B41:F41"/>
    <mergeCell ref="G41:K41"/>
    <mergeCell ref="L41:U41"/>
    <mergeCell ref="V41:BB41"/>
    <mergeCell ref="B42:F42"/>
    <mergeCell ref="G42:K42"/>
    <mergeCell ref="L42:U42"/>
    <mergeCell ref="V42:BB42"/>
    <mergeCell ref="B39:F39"/>
    <mergeCell ref="G39:K39"/>
    <mergeCell ref="L39:U39"/>
    <mergeCell ref="V39:BB39"/>
    <mergeCell ref="B40:F40"/>
    <mergeCell ref="G40:K40"/>
    <mergeCell ref="L40:U40"/>
    <mergeCell ref="V40:BB40"/>
    <mergeCell ref="B37:F37"/>
    <mergeCell ref="G37:K37"/>
    <mergeCell ref="L37:U37"/>
    <mergeCell ref="V37:BB37"/>
    <mergeCell ref="B38:F38"/>
    <mergeCell ref="G38:K38"/>
    <mergeCell ref="L38:U38"/>
    <mergeCell ref="V38:BB38"/>
    <mergeCell ref="B35:F35"/>
    <mergeCell ref="G35:K35"/>
    <mergeCell ref="L35:U35"/>
    <mergeCell ref="V35:BB35"/>
    <mergeCell ref="B36:F36"/>
    <mergeCell ref="G36:K36"/>
    <mergeCell ref="L36:U36"/>
    <mergeCell ref="V36:BB36"/>
    <mergeCell ref="B33:F33"/>
    <mergeCell ref="G33:K33"/>
    <mergeCell ref="L33:U33"/>
    <mergeCell ref="V33:BB33"/>
    <mergeCell ref="B34:F34"/>
    <mergeCell ref="G34:K34"/>
    <mergeCell ref="L34:U34"/>
    <mergeCell ref="V34:BB34"/>
    <mergeCell ref="B31:F31"/>
    <mergeCell ref="G31:K31"/>
    <mergeCell ref="L31:U31"/>
    <mergeCell ref="V31:BB31"/>
    <mergeCell ref="B32:F32"/>
    <mergeCell ref="G32:K32"/>
    <mergeCell ref="L32:U32"/>
    <mergeCell ref="V32:BB32"/>
    <mergeCell ref="G30:K30"/>
    <mergeCell ref="L30:U30"/>
    <mergeCell ref="V30:BB30"/>
    <mergeCell ref="C27:BA27"/>
    <mergeCell ref="C28:J28"/>
    <mergeCell ref="M28:T28"/>
    <mergeCell ref="V28:AB28"/>
    <mergeCell ref="AC28:AT28"/>
    <mergeCell ref="AU28:BB28"/>
    <mergeCell ref="C3:H3"/>
    <mergeCell ref="C6:AO7"/>
    <mergeCell ref="C19:H19"/>
    <mergeCell ref="J19:W19"/>
    <mergeCell ref="AA19:AJ19"/>
    <mergeCell ref="AL19:AY19"/>
    <mergeCell ref="C22:H22"/>
    <mergeCell ref="J22:W22"/>
    <mergeCell ref="AA22:AJ22"/>
    <mergeCell ref="AL22:AY22"/>
    <mergeCell ref="S13:W13"/>
    <mergeCell ref="X13:AB13"/>
    <mergeCell ref="AC13:AE13"/>
    <mergeCell ref="AF13:AJ13"/>
    <mergeCell ref="C16:M16"/>
    <mergeCell ref="P16:W16"/>
    <mergeCell ref="Y16:AD16"/>
    <mergeCell ref="AF16:AM16"/>
    <mergeCell ref="AR6:AZ7"/>
    <mergeCell ref="N8:AJ8"/>
    <mergeCell ref="C10:H10"/>
    <mergeCell ref="AF10:AM10"/>
    <mergeCell ref="C13:H13"/>
    <mergeCell ref="I13:K13"/>
    <mergeCell ref="B45:F45"/>
    <mergeCell ref="G45:K45"/>
    <mergeCell ref="L45:U45"/>
    <mergeCell ref="V45:BB45"/>
    <mergeCell ref="B46:F46"/>
    <mergeCell ref="G46:K46"/>
    <mergeCell ref="L46:U46"/>
    <mergeCell ref="V46:BB46"/>
    <mergeCell ref="L13:M13"/>
    <mergeCell ref="N13:P13"/>
    <mergeCell ref="Q13:R13"/>
    <mergeCell ref="B43:F43"/>
    <mergeCell ref="G43:K43"/>
    <mergeCell ref="L43:U43"/>
    <mergeCell ref="V43:BB43"/>
    <mergeCell ref="B44:F44"/>
    <mergeCell ref="G44:K44"/>
    <mergeCell ref="L44:U44"/>
    <mergeCell ref="V44:BB44"/>
    <mergeCell ref="B29:F29"/>
    <mergeCell ref="G29:K29"/>
    <mergeCell ref="L29:U29"/>
    <mergeCell ref="V29:BB29"/>
    <mergeCell ref="B30:F30"/>
  </mergeCells>
  <phoneticPr fontId="1"/>
  <pageMargins left="0.7" right="0.16" top="0.24" bottom="0.16" header="0.24" footer="0.18"/>
  <pageSetup paperSize="9" orientation="portrait" r:id="rId1"/>
  <ignoredErrors>
    <ignoredError sqref="L29:U29 M33:U33 M32:U32 M31:U31 M30:U30 L34:U46 L30 L31 L32 L33"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0362C-2F2D-462B-997B-8DBACB84714E}">
  <sheetPr>
    <tabColor rgb="FFFFFF00"/>
  </sheetPr>
  <dimension ref="A1:I25"/>
  <sheetViews>
    <sheetView workbookViewId="0">
      <selection activeCell="D20" sqref="D20"/>
    </sheetView>
  </sheetViews>
  <sheetFormatPr defaultColWidth="8.09765625" defaultRowHeight="13.2" x14ac:dyDescent="0.2"/>
  <cols>
    <col min="1" max="1" width="15.8984375" style="138" customWidth="1"/>
    <col min="2" max="9" width="7.69921875" style="138" customWidth="1"/>
    <col min="10" max="10" width="6.59765625" style="138" customWidth="1"/>
    <col min="11" max="16384" width="8.09765625" style="138"/>
  </cols>
  <sheetData>
    <row r="1" spans="1:9" ht="26.4" customHeight="1" x14ac:dyDescent="0.2">
      <c r="A1" s="430" t="s">
        <v>248</v>
      </c>
      <c r="B1" s="431"/>
      <c r="C1" s="431"/>
      <c r="D1" s="431"/>
      <c r="E1" s="431"/>
      <c r="F1" s="431"/>
      <c r="G1" s="431"/>
      <c r="H1" s="431"/>
      <c r="I1" s="431"/>
    </row>
    <row r="2" spans="1:9" ht="39" customHeight="1" x14ac:dyDescent="0.3">
      <c r="A2" s="432" t="s">
        <v>245</v>
      </c>
      <c r="B2" s="432"/>
      <c r="C2" s="432"/>
      <c r="D2" s="432"/>
      <c r="E2" s="432"/>
      <c r="F2" s="432"/>
      <c r="G2" s="432"/>
      <c r="H2" s="432"/>
      <c r="I2" s="432"/>
    </row>
    <row r="3" spans="1:9" ht="22.95" customHeight="1" x14ac:dyDescent="0.3">
      <c r="A3" s="139"/>
      <c r="B3" s="139"/>
      <c r="C3" s="139"/>
      <c r="D3" s="139"/>
      <c r="E3" s="139"/>
      <c r="F3" s="139"/>
      <c r="G3" s="139"/>
      <c r="H3" s="139"/>
      <c r="I3" s="140"/>
    </row>
    <row r="4" spans="1:9" ht="22.95" customHeight="1" x14ac:dyDescent="0.3">
      <c r="A4" s="416"/>
      <c r="B4" s="416"/>
      <c r="C4" s="416"/>
      <c r="D4" s="416"/>
      <c r="E4" s="416"/>
      <c r="F4" s="416"/>
      <c r="G4" s="416"/>
      <c r="H4" s="416"/>
      <c r="I4" s="140"/>
    </row>
    <row r="5" spans="1:9" ht="22.95" customHeight="1" x14ac:dyDescent="0.3">
      <c r="A5" s="417" t="s">
        <v>219</v>
      </c>
      <c r="B5" s="417"/>
      <c r="C5" s="417"/>
      <c r="D5" s="417"/>
      <c r="E5" s="417"/>
      <c r="F5" s="417"/>
      <c r="G5" s="417"/>
      <c r="H5" s="417"/>
      <c r="I5" s="417"/>
    </row>
    <row r="6" spans="1:9" ht="22.95" customHeight="1" thickBot="1" x14ac:dyDescent="0.25"/>
    <row r="7" spans="1:9" s="143" customFormat="1" ht="48" customHeight="1" x14ac:dyDescent="0.2">
      <c r="A7" s="141" t="s">
        <v>220</v>
      </c>
      <c r="B7" s="413"/>
      <c r="C7" s="414"/>
      <c r="D7" s="414"/>
      <c r="E7" s="142" t="s">
        <v>221</v>
      </c>
      <c r="F7" s="418" t="s">
        <v>222</v>
      </c>
      <c r="G7" s="414"/>
      <c r="H7" s="419" t="s">
        <v>223</v>
      </c>
      <c r="I7" s="415"/>
    </row>
    <row r="8" spans="1:9" s="143" customFormat="1" ht="48" customHeight="1" x14ac:dyDescent="0.2">
      <c r="A8" s="144" t="s">
        <v>224</v>
      </c>
      <c r="B8" s="420"/>
      <c r="C8" s="421"/>
      <c r="D8" s="421"/>
      <c r="E8" s="421"/>
      <c r="F8" s="421"/>
      <c r="G8" s="422" t="s">
        <v>225</v>
      </c>
      <c r="H8" s="422"/>
      <c r="I8" s="423"/>
    </row>
    <row r="9" spans="1:9" s="143" customFormat="1" ht="48" customHeight="1" x14ac:dyDescent="0.2">
      <c r="A9" s="145" t="s">
        <v>226</v>
      </c>
      <c r="B9" s="420"/>
      <c r="C9" s="421"/>
      <c r="D9" s="421"/>
      <c r="E9" s="421"/>
      <c r="F9" s="421"/>
      <c r="G9" s="146" t="s">
        <v>227</v>
      </c>
      <c r="H9" s="147"/>
      <c r="I9" s="148"/>
    </row>
    <row r="10" spans="1:9" s="143" customFormat="1" ht="48" customHeight="1" x14ac:dyDescent="0.2">
      <c r="A10" s="145" t="s">
        <v>228</v>
      </c>
      <c r="B10" s="424"/>
      <c r="C10" s="425"/>
      <c r="D10" s="425"/>
      <c r="E10" s="425"/>
      <c r="F10" s="425"/>
      <c r="G10" s="425"/>
      <c r="H10" s="425"/>
      <c r="I10" s="426"/>
    </row>
    <row r="11" spans="1:9" s="143" customFormat="1" ht="48" customHeight="1" thickBot="1" x14ac:dyDescent="0.25">
      <c r="A11" s="149" t="s">
        <v>229</v>
      </c>
      <c r="B11" s="427"/>
      <c r="C11" s="409"/>
      <c r="D11" s="409"/>
      <c r="E11" s="409"/>
      <c r="F11" s="409"/>
      <c r="G11" s="409"/>
      <c r="H11" s="409"/>
      <c r="I11" s="410"/>
    </row>
    <row r="12" spans="1:9" ht="13.8" thickBot="1" x14ac:dyDescent="0.25"/>
    <row r="13" spans="1:9" s="143" customFormat="1" ht="48.6" customHeight="1" x14ac:dyDescent="0.2">
      <c r="A13" s="150" t="s">
        <v>230</v>
      </c>
      <c r="B13" s="413"/>
      <c r="C13" s="414"/>
      <c r="D13" s="414"/>
      <c r="E13" s="414"/>
      <c r="F13" s="414"/>
      <c r="G13" s="414"/>
      <c r="H13" s="414"/>
      <c r="I13" s="415"/>
    </row>
    <row r="14" spans="1:9" s="143" customFormat="1" ht="48.6" customHeight="1" x14ac:dyDescent="0.2">
      <c r="A14" s="400" t="s">
        <v>231</v>
      </c>
      <c r="B14" s="402"/>
      <c r="C14" s="403"/>
      <c r="D14" s="403"/>
      <c r="E14" s="403"/>
      <c r="F14" s="403"/>
      <c r="G14" s="403"/>
      <c r="H14" s="403"/>
      <c r="I14" s="404"/>
    </row>
    <row r="15" spans="1:9" s="143" customFormat="1" ht="48.6" customHeight="1" x14ac:dyDescent="0.2">
      <c r="A15" s="401"/>
      <c r="B15" s="405" t="s">
        <v>232</v>
      </c>
      <c r="C15" s="406"/>
      <c r="D15" s="406"/>
      <c r="E15" s="406"/>
      <c r="F15" s="406"/>
      <c r="G15" s="406"/>
      <c r="H15" s="406"/>
      <c r="I15" s="407"/>
    </row>
    <row r="16" spans="1:9" s="143" customFormat="1" ht="48.6" customHeight="1" thickBot="1" x14ac:dyDescent="0.25">
      <c r="A16" s="149" t="s">
        <v>233</v>
      </c>
      <c r="B16" s="408"/>
      <c r="C16" s="409"/>
      <c r="D16" s="409"/>
      <c r="E16" s="409"/>
      <c r="F16" s="409"/>
      <c r="G16" s="409"/>
      <c r="H16" s="409"/>
      <c r="I16" s="410"/>
    </row>
    <row r="18" spans="1:9" ht="19.2" customHeight="1" x14ac:dyDescent="0.2">
      <c r="A18" s="151" t="s">
        <v>236</v>
      </c>
    </row>
    <row r="19" spans="1:9" ht="19.2" customHeight="1" x14ac:dyDescent="0.2">
      <c r="A19" s="151" t="s">
        <v>234</v>
      </c>
    </row>
    <row r="20" spans="1:9" ht="19.2" customHeight="1" x14ac:dyDescent="0.2">
      <c r="A20" s="151" t="s">
        <v>237</v>
      </c>
      <c r="B20" s="152"/>
      <c r="C20" s="152"/>
      <c r="D20" s="152"/>
      <c r="E20" s="152"/>
      <c r="F20" s="152"/>
      <c r="G20" s="152"/>
      <c r="H20" s="152"/>
      <c r="I20" s="152"/>
    </row>
    <row r="21" spans="1:9" ht="19.2" customHeight="1" x14ac:dyDescent="0.2">
      <c r="A21" s="151" t="s">
        <v>235</v>
      </c>
      <c r="B21" s="152"/>
      <c r="C21" s="152"/>
      <c r="D21" s="152"/>
      <c r="E21" s="152"/>
      <c r="F21" s="152"/>
      <c r="G21" s="152"/>
      <c r="H21" s="152"/>
      <c r="I21" s="152"/>
    </row>
    <row r="22" spans="1:9" ht="19.2" customHeight="1" x14ac:dyDescent="0.2">
      <c r="A22" s="153" t="s">
        <v>238</v>
      </c>
      <c r="B22" s="153" t="s">
        <v>239</v>
      </c>
      <c r="C22" s="154"/>
      <c r="D22" s="155"/>
      <c r="E22" s="156"/>
      <c r="F22" s="156"/>
      <c r="G22" s="156"/>
      <c r="H22" s="156"/>
      <c r="I22" s="156"/>
    </row>
    <row r="23" spans="1:9" ht="19.2" customHeight="1" x14ac:dyDescent="0.2">
      <c r="A23" s="411" t="s">
        <v>240</v>
      </c>
      <c r="B23" s="412"/>
      <c r="C23" s="412"/>
      <c r="D23" s="412"/>
      <c r="E23" s="412"/>
      <c r="F23" s="412"/>
      <c r="G23" s="412"/>
      <c r="H23" s="412"/>
      <c r="I23" s="412"/>
    </row>
    <row r="24" spans="1:9" ht="19.2" customHeight="1" x14ac:dyDescent="0.2">
      <c r="A24" s="157"/>
      <c r="B24" s="158"/>
      <c r="C24" s="158"/>
      <c r="D24" s="158"/>
      <c r="E24" s="158"/>
      <c r="F24" s="158"/>
      <c r="G24" s="158"/>
      <c r="H24" s="158"/>
      <c r="I24" s="158"/>
    </row>
    <row r="25" spans="1:9" ht="19.2" customHeight="1" x14ac:dyDescent="0.2">
      <c r="A25" s="159" t="s">
        <v>244</v>
      </c>
      <c r="B25" s="159"/>
      <c r="C25" s="159"/>
      <c r="D25" s="159"/>
      <c r="E25" s="159"/>
      <c r="F25" s="159"/>
      <c r="G25" s="159"/>
      <c r="H25" s="159"/>
      <c r="I25" s="159"/>
    </row>
  </sheetData>
  <mergeCells count="18">
    <mergeCell ref="B13:I13"/>
    <mergeCell ref="A1:I1"/>
    <mergeCell ref="A2:I2"/>
    <mergeCell ref="A4:H4"/>
    <mergeCell ref="A5:I5"/>
    <mergeCell ref="B7:D7"/>
    <mergeCell ref="F7:G7"/>
    <mergeCell ref="H7:I7"/>
    <mergeCell ref="B8:F8"/>
    <mergeCell ref="G8:I8"/>
    <mergeCell ref="B9:F9"/>
    <mergeCell ref="B10:I10"/>
    <mergeCell ref="B11:I11"/>
    <mergeCell ref="A14:A15"/>
    <mergeCell ref="B14:I14"/>
    <mergeCell ref="B15:I15"/>
    <mergeCell ref="B16:I16"/>
    <mergeCell ref="A23:I23"/>
  </mergeCells>
  <phoneticPr fontId="1"/>
  <pageMargins left="0.79"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C26"/>
  <sheetViews>
    <sheetView workbookViewId="0">
      <selection activeCell="K22" sqref="K22"/>
    </sheetView>
  </sheetViews>
  <sheetFormatPr defaultRowHeight="14.4" x14ac:dyDescent="0.2"/>
  <cols>
    <col min="2" max="2" width="4.59765625" customWidth="1"/>
    <col min="3" max="3" width="14.5" customWidth="1"/>
  </cols>
  <sheetData>
    <row r="3" spans="2:3" ht="15" customHeight="1" x14ac:dyDescent="0.2">
      <c r="B3" s="118" t="s">
        <v>178</v>
      </c>
      <c r="C3" s="119" t="str">
        <f>大会申込書!W4&amp;大会申込書!Y4&amp;大会申込書!Z4&amp;大会申込書!AA4</f>
        <v/>
      </c>
    </row>
    <row r="4" spans="2:3" ht="15" customHeight="1" x14ac:dyDescent="0.2">
      <c r="B4" s="120" t="s">
        <v>179</v>
      </c>
      <c r="C4" s="119" t="str">
        <f>'COMPOSITION MEMBER'!J19</f>
        <v/>
      </c>
    </row>
    <row r="5" spans="2:3" ht="15" customHeight="1" x14ac:dyDescent="0.2">
      <c r="B5" s="120" t="s">
        <v>180</v>
      </c>
      <c r="C5" s="119" t="str">
        <f>'COMPOSITION MEMBER'!J22</f>
        <v/>
      </c>
    </row>
    <row r="6" spans="2:3" ht="15" customHeight="1" x14ac:dyDescent="0.2">
      <c r="B6" s="120" t="s">
        <v>181</v>
      </c>
      <c r="C6" s="119" t="str">
        <f>'COMPOSITION MEMBER'!AL22</f>
        <v/>
      </c>
    </row>
    <row r="7" spans="2:3" ht="15" customHeight="1" x14ac:dyDescent="0.2">
      <c r="B7" s="120" t="s">
        <v>182</v>
      </c>
      <c r="C7" s="119"/>
    </row>
    <row r="8" spans="2:3" ht="15" customHeight="1" x14ac:dyDescent="0.2">
      <c r="B8" s="121" t="s">
        <v>177</v>
      </c>
      <c r="C8" s="121" t="s">
        <v>176</v>
      </c>
    </row>
    <row r="9" spans="2:3" ht="15" customHeight="1" x14ac:dyDescent="0.2">
      <c r="B9" s="114" t="str">
        <f>'COMPOSITION MEMBER'!L29</f>
        <v/>
      </c>
      <c r="C9" s="115" t="str">
        <f>'COMPOSITION MEMBER'!V29</f>
        <v/>
      </c>
    </row>
    <row r="10" spans="2:3" ht="15" customHeight="1" x14ac:dyDescent="0.2">
      <c r="B10" s="114" t="str">
        <f>'COMPOSITION MEMBER'!L30</f>
        <v/>
      </c>
      <c r="C10" s="115" t="str">
        <f>'COMPOSITION MEMBER'!V30</f>
        <v/>
      </c>
    </row>
    <row r="11" spans="2:3" ht="15" customHeight="1" x14ac:dyDescent="0.2">
      <c r="B11" s="114" t="str">
        <f>'COMPOSITION MEMBER'!L31</f>
        <v/>
      </c>
      <c r="C11" s="115" t="str">
        <f>'COMPOSITION MEMBER'!V31</f>
        <v/>
      </c>
    </row>
    <row r="12" spans="2:3" ht="15" customHeight="1" x14ac:dyDescent="0.2">
      <c r="B12" s="114" t="str">
        <f>'COMPOSITION MEMBER'!L32</f>
        <v/>
      </c>
      <c r="C12" s="115" t="str">
        <f>'COMPOSITION MEMBER'!V32</f>
        <v/>
      </c>
    </row>
    <row r="13" spans="2:3" ht="15" customHeight="1" x14ac:dyDescent="0.2">
      <c r="B13" s="114" t="str">
        <f>'COMPOSITION MEMBER'!L33</f>
        <v/>
      </c>
      <c r="C13" s="115" t="str">
        <f>'COMPOSITION MEMBER'!V33</f>
        <v/>
      </c>
    </row>
    <row r="14" spans="2:3" ht="15" customHeight="1" x14ac:dyDescent="0.2">
      <c r="B14" s="114" t="str">
        <f>'COMPOSITION MEMBER'!L34</f>
        <v/>
      </c>
      <c r="C14" s="115" t="str">
        <f>'COMPOSITION MEMBER'!V34</f>
        <v/>
      </c>
    </row>
    <row r="15" spans="2:3" ht="15" customHeight="1" x14ac:dyDescent="0.2">
      <c r="B15" s="114" t="str">
        <f>'COMPOSITION MEMBER'!L35</f>
        <v/>
      </c>
      <c r="C15" s="115" t="str">
        <f>'COMPOSITION MEMBER'!V35</f>
        <v/>
      </c>
    </row>
    <row r="16" spans="2:3" ht="15" customHeight="1" x14ac:dyDescent="0.2">
      <c r="B16" s="114" t="str">
        <f>'COMPOSITION MEMBER'!L36</f>
        <v/>
      </c>
      <c r="C16" s="115" t="str">
        <f>'COMPOSITION MEMBER'!V36</f>
        <v/>
      </c>
    </row>
    <row r="17" spans="2:3" ht="15" customHeight="1" x14ac:dyDescent="0.2">
      <c r="B17" s="114" t="str">
        <f>'COMPOSITION MEMBER'!L37</f>
        <v/>
      </c>
      <c r="C17" s="115" t="str">
        <f>'COMPOSITION MEMBER'!V37</f>
        <v/>
      </c>
    </row>
    <row r="18" spans="2:3" ht="15" customHeight="1" x14ac:dyDescent="0.2">
      <c r="B18" s="114" t="str">
        <f>'COMPOSITION MEMBER'!L38</f>
        <v/>
      </c>
      <c r="C18" s="115" t="str">
        <f>'COMPOSITION MEMBER'!V38</f>
        <v/>
      </c>
    </row>
    <row r="19" spans="2:3" ht="15" customHeight="1" x14ac:dyDescent="0.2">
      <c r="B19" s="114" t="str">
        <f>'COMPOSITION MEMBER'!L39</f>
        <v/>
      </c>
      <c r="C19" s="115" t="str">
        <f>'COMPOSITION MEMBER'!V39</f>
        <v/>
      </c>
    </row>
    <row r="20" spans="2:3" ht="15" customHeight="1" x14ac:dyDescent="0.2">
      <c r="B20" s="114" t="str">
        <f>'COMPOSITION MEMBER'!L40</f>
        <v/>
      </c>
      <c r="C20" s="115" t="str">
        <f>'COMPOSITION MEMBER'!V40</f>
        <v/>
      </c>
    </row>
    <row r="21" spans="2:3" ht="15" customHeight="1" x14ac:dyDescent="0.2">
      <c r="B21" s="114" t="str">
        <f>'COMPOSITION MEMBER'!L41</f>
        <v/>
      </c>
      <c r="C21" s="115" t="str">
        <f>'COMPOSITION MEMBER'!V41</f>
        <v/>
      </c>
    </row>
    <row r="22" spans="2:3" ht="15" customHeight="1" x14ac:dyDescent="0.2">
      <c r="B22" s="114" t="str">
        <f>'COMPOSITION MEMBER'!L42</f>
        <v/>
      </c>
      <c r="C22" s="115" t="str">
        <f>'COMPOSITION MEMBER'!V42</f>
        <v/>
      </c>
    </row>
    <row r="23" spans="2:3" ht="15" customHeight="1" x14ac:dyDescent="0.2">
      <c r="B23" s="114" t="str">
        <f>'COMPOSITION MEMBER'!L43</f>
        <v/>
      </c>
      <c r="C23" s="115" t="str">
        <f>'COMPOSITION MEMBER'!V43</f>
        <v/>
      </c>
    </row>
    <row r="24" spans="2:3" ht="15" customHeight="1" x14ac:dyDescent="0.2">
      <c r="B24" s="114" t="str">
        <f>'COMPOSITION MEMBER'!L44</f>
        <v/>
      </c>
      <c r="C24" s="115" t="str">
        <f>'COMPOSITION MEMBER'!V44</f>
        <v/>
      </c>
    </row>
    <row r="25" spans="2:3" ht="15" customHeight="1" x14ac:dyDescent="0.2">
      <c r="B25" s="114" t="str">
        <f>'COMPOSITION MEMBER'!L45</f>
        <v/>
      </c>
      <c r="C25" s="115" t="str">
        <f>'COMPOSITION MEMBER'!V45</f>
        <v/>
      </c>
    </row>
    <row r="26" spans="2:3" ht="15" customHeight="1" x14ac:dyDescent="0.2">
      <c r="B26" s="114" t="str">
        <f>'COMPOSITION MEMBER'!L46</f>
        <v/>
      </c>
      <c r="C26" s="115" t="str">
        <f>'COMPOSITION MEMBER'!V46</f>
        <v/>
      </c>
    </row>
  </sheetData>
  <phoneticPr fontId="1"/>
  <conditionalFormatting sqref="B9:C26">
    <cfRule type="containsBlanks" dxfId="0" priority="1">
      <formula>LEN(TRIM(B9))=0</formula>
    </cfRule>
  </conditionalFormatting>
  <dataValidations count="1">
    <dataValidation imeMode="hiragana" allowBlank="1" showInputMessage="1" showErrorMessage="1" sqref="C7 C3:C5" xr:uid="{00000000-0002-0000-0500-0000000000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はじめに</vt:lpstr>
      <vt:lpstr>大会申込書</vt:lpstr>
      <vt:lpstr>プログラム掲載用原稿　記入見本</vt:lpstr>
      <vt:lpstr>プログラム掲載用原稿</vt:lpstr>
      <vt:lpstr>COMPOSITION MEMBER</vt:lpstr>
      <vt:lpstr>トレーナー申請用紙</vt:lpstr>
      <vt:lpstr>記録用紙データ</vt:lpstr>
      <vt:lpstr>大会申込書!Print_Area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杉木 恵</dc:creator>
  <cp:lastModifiedBy>賢 石崎</cp:lastModifiedBy>
  <cp:lastPrinted>2025-08-11T06:15:18Z</cp:lastPrinted>
  <dcterms:created xsi:type="dcterms:W3CDTF">2014-06-09T07:09:00Z</dcterms:created>
  <dcterms:modified xsi:type="dcterms:W3CDTF">2025-08-19T23:18:58Z</dcterms:modified>
</cp:coreProperties>
</file>